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905" tabRatio="627" firstSheet="1" activeTab="1"/>
  </bookViews>
  <sheets>
    <sheet name="ISR (2)" sheetId="4" state="hidden" r:id="rId1"/>
    <sheet name="Variabel X dan Y" sheetId="7" r:id="rId2"/>
    <sheet name="ISR" sheetId="5" r:id="rId3"/>
  </sheets>
  <calcPr calcId="144525"/>
</workbook>
</file>

<file path=xl/comments1.xml><?xml version="1.0" encoding="utf-8"?>
<comments xmlns="http://schemas.openxmlformats.org/spreadsheetml/2006/main">
  <authors>
    <author>Macbook</author>
  </authors>
  <commentList>
    <comment ref="V4" authorId="0">
      <text>
        <r>
          <rPr>
            <b/>
            <sz val="9"/>
            <rFont val="Times New Roman"/>
            <charset val="0"/>
          </rPr>
          <t>Macbook:</t>
        </r>
        <r>
          <rPr>
            <sz val="9"/>
            <rFont val="Times New Roman"/>
            <charset val="0"/>
          </rPr>
          <t xml:space="preserve">
tidak terdapat pendapatan non halal yang dibukukan</t>
        </r>
      </text>
    </comment>
    <comment ref="AM5" authorId="0">
      <text>
        <r>
          <rPr>
            <b/>
            <sz val="9"/>
            <rFont val="Times New Roman"/>
            <charset val="0"/>
          </rPr>
          <t>Macbook:</t>
        </r>
        <r>
          <rPr>
            <sz val="9"/>
            <rFont val="Times New Roman"/>
            <charset val="0"/>
          </rPr>
          <t xml:space="preserve">
cuma dikasih keterangan kalo seluruh transaksi tidak mengandung gharar</t>
        </r>
      </text>
    </comment>
    <comment ref="C18" authorId="0">
      <text>
        <r>
          <rPr>
            <b/>
            <sz val="9"/>
            <rFont val="Times New Roman"/>
            <charset val="0"/>
          </rPr>
          <t>Macbook:</t>
        </r>
        <r>
          <rPr>
            <sz val="9"/>
            <rFont val="Times New Roman"/>
            <charset val="0"/>
          </rPr>
          <t xml:space="preserve">
hal 472</t>
        </r>
      </text>
    </comment>
    <comment ref="AF19" authorId="0">
      <text>
        <r>
          <rPr>
            <b/>
            <sz val="9"/>
            <rFont val="Times New Roman"/>
            <charset val="0"/>
          </rPr>
          <t>Macbook:</t>
        </r>
        <r>
          <rPr>
            <sz val="9"/>
            <rFont val="Times New Roman"/>
            <charset val="0"/>
          </rPr>
          <t xml:space="preserve">
diskusi tentang ketenagakerjaan</t>
        </r>
      </text>
    </comment>
  </commentList>
</comments>
</file>

<file path=xl/sharedStrings.xml><?xml version="1.0" encoding="utf-8"?>
<sst xmlns="http://schemas.openxmlformats.org/spreadsheetml/2006/main" count="171" uniqueCount="132">
  <si>
    <t>Skor</t>
  </si>
  <si>
    <t>1. Muamalat</t>
  </si>
  <si>
    <t>2. Maybank Syariah</t>
  </si>
  <si>
    <t>3. BCA Syariah</t>
  </si>
  <si>
    <t>4. Bank Syariah Mandiri</t>
  </si>
  <si>
    <t>5. Bank BRI Syariah</t>
  </si>
  <si>
    <t>6. Bank Mega Syariah</t>
  </si>
  <si>
    <t xml:space="preserve">7. Bank PDSB </t>
  </si>
  <si>
    <t xml:space="preserve">8. BJB Syariah </t>
  </si>
  <si>
    <t>9. Bank Bukopin Syariah</t>
  </si>
  <si>
    <t>10. Bank BNI Syariah</t>
  </si>
  <si>
    <t>11. Bank BTPN Syariah</t>
  </si>
  <si>
    <t>12. Bank Aceh Syariah</t>
  </si>
  <si>
    <t>13. Bank Victoria Syariah</t>
  </si>
  <si>
    <t>A</t>
  </si>
  <si>
    <t>Tema Pendanaan dan Investasi</t>
  </si>
  <si>
    <t>Kegiatan yang mengandung riba</t>
  </si>
  <si>
    <r>
      <rPr>
        <sz val="12"/>
        <color theme="1"/>
        <rFont val="Times New Roman"/>
        <charset val="134"/>
      </rPr>
      <t xml:space="preserve">Kegiatan yang mengandung </t>
    </r>
    <r>
      <rPr>
        <i/>
        <sz val="12"/>
        <color theme="1"/>
        <rFont val="Times New Roman"/>
        <charset val="134"/>
      </rPr>
      <t>gharar</t>
    </r>
  </si>
  <si>
    <t>Zakat</t>
  </si>
  <si>
    <t xml:space="preserve">Kebijakan atas keterlambatan pembayaran dan penghapusan piutang tak tertagih
</t>
  </si>
  <si>
    <t>Nilai neraca terkini</t>
  </si>
  <si>
    <t>Laporan nilai tambah perusahaan</t>
  </si>
  <si>
    <t>B</t>
  </si>
  <si>
    <t>Tema Produk dan Jasa</t>
  </si>
  <si>
    <r>
      <rPr>
        <sz val="12"/>
        <color theme="1"/>
        <rFont val="Times New Roman"/>
        <charset val="134"/>
      </rPr>
      <t>Produk ramah lingkungan (</t>
    </r>
    <r>
      <rPr>
        <i/>
        <sz val="12"/>
        <color theme="1"/>
        <rFont val="Times New Roman"/>
        <charset val="134"/>
      </rPr>
      <t>green product</t>
    </r>
    <r>
      <rPr>
        <sz val="12"/>
        <color theme="1"/>
        <rFont val="Times New Roman"/>
        <charset val="134"/>
      </rPr>
      <t>)</t>
    </r>
  </si>
  <si>
    <t>Kehalalan produk</t>
  </si>
  <si>
    <t>Kualitas dan keamanan produk</t>
  </si>
  <si>
    <t>Pelayanan atas keluhan atau pengaduan konsumen</t>
  </si>
  <si>
    <t>C</t>
  </si>
  <si>
    <t>Tema Karyawan</t>
  </si>
  <si>
    <t>Jam kerja, hari libur, dan tunjangan karyawan</t>
  </si>
  <si>
    <t xml:space="preserve">Pendidikan dan pelatihan karyawan </t>
  </si>
  <si>
    <t>Kesetaraan kesempatan</t>
  </si>
  <si>
    <t>Keterlibatan karyawan dalam diskusi manajemen</t>
  </si>
  <si>
    <t>Kesehatan dan keselamatan kerja karyawan</t>
  </si>
  <si>
    <t>Lingkungan kerja</t>
  </si>
  <si>
    <t>Karyawan dari kelompok khusus (cacat fisik, mantan narapidana, atau mantan pengguna narkoba)</t>
  </si>
  <si>
    <t>Karyawan dari tingkat atas melaksanakan ibadah bersama-sama dengan karyawan tingkat menengah dan tingkat bawah</t>
  </si>
  <si>
    <t>Karyawan muslim diperbolehkan ibadah di waktu-waktu shalat dan berpuasa di bulan Ramadhan</t>
  </si>
  <si>
    <t>Tempat ibadah yang memadai bagi karyawan</t>
  </si>
  <si>
    <t>D</t>
  </si>
  <si>
    <t>Tema Masyarakat</t>
  </si>
  <si>
    <t>Sedekah, donasi, atau sumbangan</t>
  </si>
  <si>
    <t>Wakaf</t>
  </si>
  <si>
    <t>Pinjaman untuk kebaikan</t>
  </si>
  <si>
    <t>Kegiatan sukarela karyawan</t>
  </si>
  <si>
    <t>Pemberian beasiswa sekolah</t>
  </si>
  <si>
    <t>Pemberdayaan kerja para lulusan sekolah atau kuliah</t>
  </si>
  <si>
    <t>Pengembangan/pembangunan tunas muda</t>
  </si>
  <si>
    <t>Peningkatan kualitas hidup masyarakat miskin</t>
  </si>
  <si>
    <t>Kepedulian terhadap anak-anak</t>
  </si>
  <si>
    <t xml:space="preserve">Kegiatan amal atau kegiatan sosial </t>
  </si>
  <si>
    <t>Menyokong kegiatan-kegiatan kesehatan, hiburan, olahraga, budaya, pendidikan, dan keagamaan</t>
  </si>
  <si>
    <t>E</t>
  </si>
  <si>
    <t>Tema Lingkungan</t>
  </si>
  <si>
    <t>Konservasi lingkungan</t>
  </si>
  <si>
    <t>Perlindungan terhadap flora dan fauna liar atau terancam punah</t>
  </si>
  <si>
    <t>Kegiatan yang tidak membuat polusi lingkungan hidup (pengelolaan limbah, pengelolaan air bersih, pengurangan emisi, dan lain-lain</t>
  </si>
  <si>
    <t>Pendidikan mengenai lingkungan</t>
  </si>
  <si>
    <t>Produk/proses lingkungan terkait</t>
  </si>
  <si>
    <t>Audit lingkungan atau pernyataan verifikasi independen atau penghargaan atau sertifikasi dari lembaga</t>
  </si>
  <si>
    <t>Sistem manajemen lingkungan</t>
  </si>
  <si>
    <t>F</t>
  </si>
  <si>
    <t>Tema Tata Kelola Perusahaan</t>
  </si>
  <si>
    <t>Status kepatuhan terhadap syariah</t>
  </si>
  <si>
    <t>Struktur kepemilikan (jumlah pemegang saham muslim)</t>
  </si>
  <si>
    <t>Struktur dewan (muslim vs non muslim)</t>
  </si>
  <si>
    <t>Aktifitas terlarang (praktik monopoli, penimbunan bahan kebutuhan pokok, manipulasi harga, dan lain-lain)</t>
  </si>
  <si>
    <t>Kebijakan anti korupsi</t>
  </si>
  <si>
    <t>No</t>
  </si>
  <si>
    <t>Nama Bank</t>
  </si>
  <si>
    <t>DPS</t>
  </si>
  <si>
    <t>RDPS</t>
  </si>
  <si>
    <t>DK</t>
  </si>
  <si>
    <t>RDK</t>
  </si>
  <si>
    <t>DD</t>
  </si>
  <si>
    <t>RDD</t>
  </si>
  <si>
    <t>ISR</t>
  </si>
  <si>
    <t>Tahun</t>
  </si>
  <si>
    <t>Bank Muamalat Indonesia</t>
  </si>
  <si>
    <t>Bank Maybank Syariah</t>
  </si>
  <si>
    <t>Bank BCA Syariah</t>
  </si>
  <si>
    <t>Bank Syariah Mandiri</t>
  </si>
  <si>
    <t>Bank BRI Syariah</t>
  </si>
  <si>
    <t>Bank Panin Dubai Syariah</t>
  </si>
  <si>
    <t>Bank Bukopin Syariah</t>
  </si>
  <si>
    <t>Bank BNI Syariah</t>
  </si>
  <si>
    <t>Bank BTPN Syariah</t>
  </si>
  <si>
    <t>Bank Aceh Syariah</t>
  </si>
  <si>
    <t>Bank Victoria Syariah</t>
  </si>
  <si>
    <t>No.</t>
  </si>
  <si>
    <t xml:space="preserve">6. Bank PDSB </t>
  </si>
  <si>
    <t>7. Bank Bukopin Syariah</t>
  </si>
  <si>
    <t>8. Bank BNI Syariah</t>
  </si>
  <si>
    <t>9. Bank BTPN Syariah</t>
  </si>
  <si>
    <t>10. Bank Aceh Syariah</t>
  </si>
  <si>
    <t>11. Bank Victoria Syariah</t>
  </si>
  <si>
    <r>
      <rPr>
        <sz val="12"/>
        <color theme="1"/>
        <rFont val="Times New Roman"/>
        <charset val="134"/>
      </rPr>
      <t>Kegiatan yang mengandung ketidakjelasan (</t>
    </r>
    <r>
      <rPr>
        <i/>
        <sz val="12"/>
        <color theme="1"/>
        <rFont val="Times New Roman"/>
        <charset val="134"/>
      </rPr>
      <t>gharar</t>
    </r>
    <r>
      <rPr>
        <sz val="12"/>
        <color theme="1"/>
        <rFont val="Times New Roman"/>
        <charset val="134"/>
      </rPr>
      <t>)</t>
    </r>
  </si>
  <si>
    <t>Zakat (jumlah dan penerima zakat)</t>
  </si>
  <si>
    <t>Kebijakan atas keterlambatan pembayaran dan penghapusan piutang tak tertagih</t>
  </si>
  <si>
    <t>Kegiatan investasi (secara umum)</t>
  </si>
  <si>
    <t>Proyek pembiayaan (secara umum)</t>
  </si>
  <si>
    <t>Persetujuan Dewan Pengawas Syariah untuk produk baru</t>
  </si>
  <si>
    <t>Definisi setiap produk</t>
  </si>
  <si>
    <t>Jam kerja karyawan</t>
  </si>
  <si>
    <t>Hari libur</t>
  </si>
  <si>
    <t>Tunjangan karyawan</t>
  </si>
  <si>
    <t>Remunerasi karyawan</t>
  </si>
  <si>
    <t>Pendidikan dan pelatihan karyawan (pengembangan SDM)</t>
  </si>
  <si>
    <t>Kesetaraan hak antara pria dan wanita</t>
  </si>
  <si>
    <t>Keterlibatan karyawan</t>
  </si>
  <si>
    <t>Kesehatan dan keselamatan kerja</t>
  </si>
  <si>
    <r>
      <rPr>
        <sz val="12"/>
        <color theme="1"/>
        <rFont val="Times New Roman"/>
        <charset val="134"/>
      </rPr>
      <t>Pemberian donasi (</t>
    </r>
    <r>
      <rPr>
        <i/>
        <sz val="12"/>
        <color theme="1"/>
        <rFont val="Times New Roman"/>
        <charset val="134"/>
      </rPr>
      <t>sadaqoh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</si>
  <si>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Times New Roman"/>
        <charset val="134"/>
      </rPr>
      <t>Pinjaman untuk kebaikan (</t>
    </r>
    <r>
      <rPr>
        <i/>
        <sz val="12"/>
        <color theme="1"/>
        <rFont val="Times New Roman"/>
        <charset val="134"/>
      </rPr>
      <t>Qardh Hassan</t>
    </r>
    <r>
      <rPr>
        <sz val="12"/>
        <color theme="1"/>
        <rFont val="Times New Roman"/>
        <charset val="134"/>
      </rPr>
      <t>)</t>
    </r>
  </si>
  <si>
    <t>Sukarelawan dari kalangan karyawan</t>
  </si>
  <si>
    <t>Pengembangan/pembangunan generasi muda</t>
  </si>
  <si>
    <t>Peningkatan kualitas hidup masyarakat</t>
  </si>
  <si>
    <t>Konservasi lingkungan hidup</t>
  </si>
  <si>
    <t>Tidak membuat polusi lingkungan hidup</t>
  </si>
  <si>
    <t>Penghargaan/sertifikasi lingkungan hidup</t>
  </si>
  <si>
    <t>Rincian nama direksi/manajemen</t>
  </si>
  <si>
    <t>Profil jajaran direksi/manajemen</t>
  </si>
  <si>
    <t>Rincian tanggung jawab manajemen</t>
  </si>
  <si>
    <t>Pernyataan mengenai remunerasi manajemen</t>
  </si>
  <si>
    <t>Jumlah pelaksanaan rapat manajemen</t>
  </si>
  <si>
    <t>Rincian nama dewan pengawas syariah</t>
  </si>
  <si>
    <t>Profil dewan pengawas syariah</t>
  </si>
  <si>
    <t>Rincian tanggung jawab dewan pengawas syariah</t>
  </si>
  <si>
    <t>Pernyataan mengenai remunerasi dewan pengawas syariah</t>
  </si>
  <si>
    <t>Jumlah pelaksanaan rapat dewan pengawas syariah</t>
  </si>
  <si>
    <t>Struktur kepemilikan saham</t>
  </si>
  <si>
    <t>Total</t>
  </si>
</sst>
</file>

<file path=xl/styles.xml><?xml version="1.0" encoding="utf-8"?>
<styleSheet xmlns="http://schemas.openxmlformats.org/spreadsheetml/2006/main">
  <numFmts count="7">
    <numFmt numFmtId="176" formatCode="_(* #,##0_);_(* \(#,##0\);_(* &quot;-&quot;_);_(@_)"/>
    <numFmt numFmtId="177" formatCode="_(&quot;Rp&quot;* #,##0_);_(&quot;Rp&quot;* \(#,##0\);_(&quot;Rp&quot;* &quot;-&quot;_);_(@_)"/>
    <numFmt numFmtId="178" formatCode="_(* #,##0.00_);_(* \(#,##0.00\);_(* &quot;-&quot;??_);_(@_)"/>
    <numFmt numFmtId="179" formatCode="#,000.000_);[Red]\(#,000.000\)"/>
    <numFmt numFmtId="180" formatCode="_(&quot;Rp&quot;* #,##0.00_);_(&quot;Rp&quot;* \(#,##0.00\);_(&quot;Rp&quot;* &quot;-&quot;??_);_(@_)"/>
    <numFmt numFmtId="181" formatCode="_(* #,##0.000_);_(* \(#,##0.000\);_(* &quot;-&quot;??.00_);_(@_)"/>
    <numFmt numFmtId="182" formatCode="0.000_ "/>
  </numFmts>
  <fonts count="26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i/>
      <sz val="12"/>
      <color theme="1"/>
      <name val="Times New Roman"/>
      <charset val="134"/>
    </font>
    <font>
      <b/>
      <sz val="9"/>
      <name val="Times New Roman"/>
      <charset val="0"/>
    </font>
    <font>
      <sz val="9"/>
      <name val="Times New Roman"/>
      <charset val="0"/>
    </font>
  </fonts>
  <fills count="3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6" fillId="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6" borderId="5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10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0" fillId="27" borderId="9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8" fontId="0" fillId="0" borderId="0" xfId="2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9" fontId="3" fillId="0" borderId="2" xfId="0" applyNumberFormat="1" applyFont="1" applyFill="1" applyBorder="1" applyAlignment="1">
      <alignment horizontal="center" vertical="center"/>
    </xf>
    <xf numFmtId="178" fontId="0" fillId="0" borderId="0" xfId="2" applyFill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81" fontId="0" fillId="0" borderId="2" xfId="2" applyNumberFormat="1" applyFont="1" applyFill="1" applyBorder="1" applyAlignment="1">
      <alignment horizontal="center" vertical="center"/>
    </xf>
    <xf numFmtId="178" fontId="0" fillId="0" borderId="2" xfId="2" applyFont="1" applyFill="1" applyBorder="1" applyAlignment="1">
      <alignment vertical="center"/>
    </xf>
    <xf numFmtId="181" fontId="0" fillId="0" borderId="0" xfId="2" applyNumberFormat="1" applyFont="1" applyFill="1" applyAlignment="1">
      <alignment horizontal="center" vertical="center"/>
    </xf>
    <xf numFmtId="182" fontId="0" fillId="0" borderId="0" xfId="0" applyNumberFormat="1" applyFont="1" applyFill="1" applyAlignment="1">
      <alignment horizontal="center" vertical="center"/>
    </xf>
    <xf numFmtId="182" fontId="0" fillId="0" borderId="0" xfId="2" applyNumberFormat="1" applyFont="1" applyFill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justify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justify" vertical="center"/>
    </xf>
    <xf numFmtId="0" fontId="1" fillId="0" borderId="4" xfId="0" applyFont="1" applyBorder="1" applyAlignment="1">
      <alignment horizontal="justify" vertical="center" wrapText="1"/>
    </xf>
    <xf numFmtId="0" fontId="0" fillId="4" borderId="0" xfId="0" applyFill="1">
      <alignment vertical="center"/>
    </xf>
    <xf numFmtId="0" fontId="1" fillId="5" borderId="4" xfId="0" applyFont="1" applyFill="1" applyBorder="1" applyAlignment="1">
      <alignment horizontal="justify" vertical="center"/>
    </xf>
    <xf numFmtId="0" fontId="1" fillId="4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0" fillId="5" borderId="0" xfId="0" applyFill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>
      <alignment vertical="center"/>
    </xf>
    <xf numFmtId="0" fontId="3" fillId="4" borderId="0" xfId="0" applyFont="1" applyFill="1" applyAlignment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3"/>
  <sheetViews>
    <sheetView zoomScale="85" zoomScaleNormal="85" workbookViewId="0">
      <pane xSplit="2" ySplit="3" topLeftCell="AJ34" activePane="bottomRight" state="frozen"/>
      <selection/>
      <selection pane="topRight"/>
      <selection pane="bottomLeft"/>
      <selection pane="bottomRight" activeCell="AJ54" sqref="AJ54"/>
    </sheetView>
  </sheetViews>
  <sheetFormatPr defaultColWidth="9.14285714285714" defaultRowHeight="15"/>
  <cols>
    <col min="1" max="1" width="9.14285714285714" style="11"/>
    <col min="2" max="2" width="68.7142857142857" style="29" customWidth="1"/>
    <col min="3" max="3" width="12.8571428571429"/>
    <col min="6" max="6" width="12.8571428571429"/>
    <col min="9" max="9" width="12.8571428571429"/>
    <col min="12" max="12" width="12.8571428571429" style="30"/>
    <col min="13" max="14" width="9.14285714285714" style="30"/>
    <col min="18" max="20" width="9.14285714285714" hidden="1" customWidth="1"/>
    <col min="21" max="21" width="12.8571428571429" style="30"/>
    <col min="22" max="23" width="9.14285714285714" style="30"/>
    <col min="24" max="26" width="9.14285714285714" hidden="1" customWidth="1"/>
    <col min="30" max="32" width="9.14285714285714" style="31"/>
    <col min="36" max="38" width="9.14285714285714" style="30"/>
  </cols>
  <sheetData>
    <row r="1" spans="3:41">
      <c r="C1" s="32" t="s">
        <v>0</v>
      </c>
      <c r="D1" s="32"/>
      <c r="E1" s="32"/>
      <c r="F1" s="32"/>
      <c r="G1" s="32"/>
      <c r="H1" s="32"/>
      <c r="I1" s="32"/>
      <c r="J1" s="32"/>
      <c r="K1" s="32"/>
      <c r="L1" s="42"/>
      <c r="M1" s="42"/>
      <c r="N1" s="42"/>
      <c r="O1" s="32"/>
      <c r="P1" s="32"/>
      <c r="Q1" s="32"/>
      <c r="R1" s="32"/>
      <c r="S1" s="32"/>
      <c r="T1" s="32"/>
      <c r="U1" s="42"/>
      <c r="V1" s="42"/>
      <c r="W1" s="42"/>
      <c r="X1" s="32"/>
      <c r="Y1" s="32"/>
      <c r="Z1" s="32"/>
      <c r="AA1" s="32"/>
      <c r="AB1" s="32"/>
      <c r="AC1" s="32"/>
      <c r="AD1" s="46"/>
      <c r="AE1" s="46"/>
      <c r="AF1" s="46"/>
      <c r="AG1" s="32"/>
      <c r="AH1" s="32"/>
      <c r="AI1" s="32"/>
      <c r="AJ1" s="42"/>
      <c r="AK1" s="42"/>
      <c r="AL1" s="42"/>
      <c r="AM1" s="32"/>
      <c r="AN1" s="32"/>
      <c r="AO1" s="32"/>
    </row>
    <row r="2" s="28" customFormat="1" spans="1:41">
      <c r="A2" s="32"/>
      <c r="B2" s="33"/>
      <c r="C2" s="32" t="s">
        <v>1</v>
      </c>
      <c r="D2" s="32"/>
      <c r="E2" s="32"/>
      <c r="F2" s="32" t="s">
        <v>2</v>
      </c>
      <c r="G2" s="32"/>
      <c r="H2" s="32"/>
      <c r="I2" s="32" t="s">
        <v>3</v>
      </c>
      <c r="J2" s="32"/>
      <c r="K2" s="32"/>
      <c r="L2" s="42" t="s">
        <v>4</v>
      </c>
      <c r="M2" s="42"/>
      <c r="N2" s="42"/>
      <c r="O2" s="43" t="s">
        <v>5</v>
      </c>
      <c r="P2" s="43"/>
      <c r="Q2" s="43"/>
      <c r="R2" s="32" t="s">
        <v>6</v>
      </c>
      <c r="S2" s="32"/>
      <c r="T2" s="32"/>
      <c r="U2" s="42" t="s">
        <v>7</v>
      </c>
      <c r="V2" s="42"/>
      <c r="W2" s="42"/>
      <c r="X2" s="32" t="s">
        <v>8</v>
      </c>
      <c r="Y2" s="32"/>
      <c r="Z2" s="32"/>
      <c r="AA2" s="32" t="s">
        <v>9</v>
      </c>
      <c r="AB2" s="32"/>
      <c r="AC2" s="32"/>
      <c r="AD2" s="46" t="s">
        <v>10</v>
      </c>
      <c r="AE2" s="46"/>
      <c r="AF2" s="46"/>
      <c r="AG2" s="32" t="s">
        <v>11</v>
      </c>
      <c r="AH2" s="32"/>
      <c r="AI2" s="32"/>
      <c r="AJ2" s="48" t="s">
        <v>12</v>
      </c>
      <c r="AK2" s="48"/>
      <c r="AL2" s="48"/>
      <c r="AM2" s="32" t="s">
        <v>13</v>
      </c>
      <c r="AN2" s="32"/>
      <c r="AO2" s="32"/>
    </row>
    <row r="3" s="28" customFormat="1" ht="15.75" spans="1:41">
      <c r="A3" s="34" t="s">
        <v>14</v>
      </c>
      <c r="B3" s="35" t="s">
        <v>15</v>
      </c>
      <c r="C3" s="28">
        <v>2017</v>
      </c>
      <c r="D3" s="28">
        <v>2018</v>
      </c>
      <c r="E3" s="28">
        <v>2019</v>
      </c>
      <c r="F3" s="28">
        <v>2017</v>
      </c>
      <c r="G3" s="28">
        <v>2018</v>
      </c>
      <c r="H3" s="28">
        <v>2019</v>
      </c>
      <c r="I3" s="28">
        <v>2017</v>
      </c>
      <c r="J3" s="28">
        <v>2018</v>
      </c>
      <c r="K3" s="28">
        <v>2019</v>
      </c>
      <c r="L3" s="44">
        <v>2017</v>
      </c>
      <c r="M3" s="44">
        <v>2018</v>
      </c>
      <c r="N3" s="44">
        <v>2019</v>
      </c>
      <c r="O3" s="28">
        <v>2017</v>
      </c>
      <c r="P3" s="28">
        <v>2018</v>
      </c>
      <c r="Q3" s="28">
        <v>2019</v>
      </c>
      <c r="R3" s="28">
        <v>2017</v>
      </c>
      <c r="S3" s="28">
        <v>2018</v>
      </c>
      <c r="T3" s="28">
        <v>2019</v>
      </c>
      <c r="U3" s="44">
        <v>2017</v>
      </c>
      <c r="V3" s="44">
        <v>2018</v>
      </c>
      <c r="W3" s="44">
        <v>2019</v>
      </c>
      <c r="X3" s="28">
        <v>2017</v>
      </c>
      <c r="Y3" s="28">
        <v>2018</v>
      </c>
      <c r="Z3" s="28">
        <v>2019</v>
      </c>
      <c r="AA3" s="28">
        <v>2017</v>
      </c>
      <c r="AB3" s="28">
        <v>2018</v>
      </c>
      <c r="AC3" s="28">
        <v>2019</v>
      </c>
      <c r="AD3" s="47">
        <v>2017</v>
      </c>
      <c r="AE3" s="47">
        <v>2018</v>
      </c>
      <c r="AF3" s="47">
        <v>2019</v>
      </c>
      <c r="AG3" s="28">
        <v>2017</v>
      </c>
      <c r="AH3" s="28">
        <v>2018</v>
      </c>
      <c r="AI3" s="28">
        <v>2019</v>
      </c>
      <c r="AJ3" s="44">
        <v>2017</v>
      </c>
      <c r="AK3" s="44">
        <v>2018</v>
      </c>
      <c r="AL3" s="44">
        <v>2019</v>
      </c>
      <c r="AM3" s="28">
        <v>2017</v>
      </c>
      <c r="AN3" s="28">
        <v>2018</v>
      </c>
      <c r="AO3" s="28">
        <v>2019</v>
      </c>
    </row>
    <row r="4" ht="15.75" spans="1:41">
      <c r="A4" s="36">
        <v>1</v>
      </c>
      <c r="B4" s="37" t="s">
        <v>16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 s="30">
        <v>1</v>
      </c>
      <c r="M4" s="30">
        <v>1</v>
      </c>
      <c r="N4" s="30">
        <v>1</v>
      </c>
      <c r="O4">
        <v>1</v>
      </c>
      <c r="P4">
        <v>1</v>
      </c>
      <c r="Q4">
        <v>1</v>
      </c>
      <c r="U4" s="30">
        <v>1</v>
      </c>
      <c r="V4" s="30">
        <v>1</v>
      </c>
      <c r="W4" s="30">
        <v>1</v>
      </c>
      <c r="AA4">
        <v>1</v>
      </c>
      <c r="AB4">
        <v>1</v>
      </c>
      <c r="AC4">
        <v>1</v>
      </c>
      <c r="AD4" s="31">
        <v>1</v>
      </c>
      <c r="AE4" s="31">
        <v>1</v>
      </c>
      <c r="AF4" s="31">
        <v>1</v>
      </c>
      <c r="AG4">
        <v>1</v>
      </c>
      <c r="AH4">
        <v>1</v>
      </c>
      <c r="AI4">
        <v>1</v>
      </c>
      <c r="AJ4" s="30">
        <v>1</v>
      </c>
      <c r="AK4" s="30">
        <v>1</v>
      </c>
      <c r="AL4" s="30">
        <v>1</v>
      </c>
      <c r="AM4">
        <v>1</v>
      </c>
      <c r="AN4">
        <v>1</v>
      </c>
      <c r="AO4">
        <v>1</v>
      </c>
    </row>
    <row r="5" ht="15.75" spans="1:41">
      <c r="A5" s="36">
        <v>2</v>
      </c>
      <c r="B5" s="37" t="s">
        <v>17</v>
      </c>
      <c r="C5">
        <v>0</v>
      </c>
      <c r="I5">
        <v>0</v>
      </c>
      <c r="J5">
        <v>0</v>
      </c>
      <c r="K5">
        <v>0</v>
      </c>
      <c r="O5">
        <v>0</v>
      </c>
      <c r="AK5" s="30">
        <v>1</v>
      </c>
      <c r="AM5" s="39">
        <v>1</v>
      </c>
      <c r="AN5" s="39">
        <v>1</v>
      </c>
      <c r="AO5" s="39">
        <v>1</v>
      </c>
    </row>
    <row r="6" ht="15.75" spans="1:41">
      <c r="A6" s="36">
        <v>3</v>
      </c>
      <c r="B6" s="37" t="s">
        <v>18</v>
      </c>
      <c r="C6">
        <v>1</v>
      </c>
      <c r="D6">
        <v>1</v>
      </c>
      <c r="E6">
        <v>1</v>
      </c>
      <c r="I6">
        <v>1</v>
      </c>
      <c r="J6">
        <v>1</v>
      </c>
      <c r="K6">
        <v>1</v>
      </c>
      <c r="L6" s="30">
        <v>1</v>
      </c>
      <c r="M6" s="30">
        <v>1</v>
      </c>
      <c r="N6" s="30">
        <v>1</v>
      </c>
      <c r="O6">
        <v>1</v>
      </c>
      <c r="P6">
        <v>1</v>
      </c>
      <c r="Q6">
        <v>1</v>
      </c>
      <c r="U6" s="30">
        <v>1</v>
      </c>
      <c r="V6" s="30">
        <v>1</v>
      </c>
      <c r="W6" s="30">
        <v>1</v>
      </c>
      <c r="AA6">
        <v>1</v>
      </c>
      <c r="AB6">
        <v>1</v>
      </c>
      <c r="AC6">
        <v>1</v>
      </c>
      <c r="AD6" s="31">
        <v>1</v>
      </c>
      <c r="AE6" s="31">
        <v>1</v>
      </c>
      <c r="AF6" s="31">
        <v>1</v>
      </c>
      <c r="AG6">
        <v>1</v>
      </c>
      <c r="AH6">
        <v>1</v>
      </c>
      <c r="AI6">
        <v>1</v>
      </c>
      <c r="AJ6" s="30">
        <v>1</v>
      </c>
      <c r="AK6" s="30">
        <v>1</v>
      </c>
      <c r="AL6" s="30">
        <v>1</v>
      </c>
      <c r="AM6">
        <v>1</v>
      </c>
      <c r="AN6">
        <v>1</v>
      </c>
      <c r="AO6">
        <v>1</v>
      </c>
    </row>
    <row r="7" ht="33" customHeight="1" spans="1:41">
      <c r="A7" s="36">
        <v>4</v>
      </c>
      <c r="B7" s="38" t="s">
        <v>19</v>
      </c>
      <c r="C7">
        <v>1</v>
      </c>
      <c r="D7">
        <v>1</v>
      </c>
      <c r="E7">
        <v>1</v>
      </c>
      <c r="G7" s="39"/>
      <c r="I7">
        <v>0</v>
      </c>
      <c r="J7">
        <v>0</v>
      </c>
      <c r="K7">
        <v>0</v>
      </c>
      <c r="L7" s="30">
        <v>1</v>
      </c>
      <c r="M7" s="30">
        <v>1</v>
      </c>
      <c r="N7" s="30">
        <v>1</v>
      </c>
      <c r="O7">
        <v>1</v>
      </c>
      <c r="P7">
        <v>1</v>
      </c>
      <c r="Q7">
        <v>1</v>
      </c>
      <c r="U7" s="30">
        <v>1</v>
      </c>
      <c r="V7" s="30">
        <v>1</v>
      </c>
      <c r="W7" s="30">
        <v>1</v>
      </c>
      <c r="AA7">
        <v>1</v>
      </c>
      <c r="AB7">
        <v>1</v>
      </c>
      <c r="AC7">
        <v>1</v>
      </c>
      <c r="AD7" s="31">
        <v>1</v>
      </c>
      <c r="AE7" s="31">
        <v>0</v>
      </c>
      <c r="AF7" s="31">
        <v>0</v>
      </c>
      <c r="AG7">
        <v>1</v>
      </c>
      <c r="AH7">
        <v>1</v>
      </c>
      <c r="AI7">
        <v>1</v>
      </c>
      <c r="AJ7" s="30">
        <v>1</v>
      </c>
      <c r="AK7" s="30">
        <v>1</v>
      </c>
      <c r="AL7" s="30">
        <v>1</v>
      </c>
      <c r="AM7">
        <v>1</v>
      </c>
      <c r="AN7">
        <v>1</v>
      </c>
      <c r="AO7">
        <v>1</v>
      </c>
    </row>
    <row r="8" ht="15.75" spans="1:41">
      <c r="A8" s="36">
        <v>5</v>
      </c>
      <c r="B8" s="40" t="s">
        <v>20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 s="30">
        <v>1</v>
      </c>
      <c r="M8" s="30">
        <v>1</v>
      </c>
      <c r="N8" s="30">
        <v>1</v>
      </c>
      <c r="O8">
        <v>1</v>
      </c>
      <c r="P8">
        <v>1</v>
      </c>
      <c r="Q8">
        <v>1</v>
      </c>
      <c r="U8" s="30">
        <v>1</v>
      </c>
      <c r="V8" s="30">
        <v>1</v>
      </c>
      <c r="W8" s="30">
        <v>1</v>
      </c>
      <c r="AA8">
        <v>1</v>
      </c>
      <c r="AB8">
        <v>1</v>
      </c>
      <c r="AC8">
        <v>1</v>
      </c>
      <c r="AD8" s="31">
        <v>1</v>
      </c>
      <c r="AE8" s="31">
        <v>1</v>
      </c>
      <c r="AF8" s="31">
        <v>1</v>
      </c>
      <c r="AG8">
        <v>1</v>
      </c>
      <c r="AH8">
        <v>1</v>
      </c>
      <c r="AI8">
        <v>1</v>
      </c>
      <c r="AJ8" s="30">
        <v>1</v>
      </c>
      <c r="AK8" s="30">
        <v>1</v>
      </c>
      <c r="AL8" s="30">
        <v>1</v>
      </c>
      <c r="AM8">
        <v>1</v>
      </c>
      <c r="AN8">
        <v>1</v>
      </c>
      <c r="AO8">
        <v>1</v>
      </c>
    </row>
    <row r="9" ht="15.75" spans="1:41">
      <c r="A9" s="36">
        <v>6</v>
      </c>
      <c r="B9" s="40" t="s">
        <v>21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 s="30">
        <v>1</v>
      </c>
      <c r="M9" s="30">
        <v>1</v>
      </c>
      <c r="N9" s="30">
        <v>1</v>
      </c>
      <c r="O9">
        <v>1</v>
      </c>
      <c r="P9">
        <v>1</v>
      </c>
      <c r="Q9">
        <v>1</v>
      </c>
      <c r="U9" s="30">
        <v>1</v>
      </c>
      <c r="V9" s="30">
        <v>1</v>
      </c>
      <c r="W9" s="30">
        <v>1</v>
      </c>
      <c r="AA9">
        <v>1</v>
      </c>
      <c r="AB9">
        <v>1</v>
      </c>
      <c r="AC9">
        <v>1</v>
      </c>
      <c r="AD9" s="31">
        <v>1</v>
      </c>
      <c r="AE9" s="31">
        <v>1</v>
      </c>
      <c r="AF9" s="31">
        <v>1</v>
      </c>
      <c r="AG9">
        <v>1</v>
      </c>
      <c r="AH9">
        <v>1</v>
      </c>
      <c r="AI9">
        <v>1</v>
      </c>
      <c r="AJ9" s="30">
        <v>1</v>
      </c>
      <c r="AK9" s="30">
        <v>1</v>
      </c>
      <c r="AL9" s="30">
        <v>1</v>
      </c>
      <c r="AM9">
        <v>1</v>
      </c>
      <c r="AN9">
        <v>1</v>
      </c>
      <c r="AO9">
        <v>1</v>
      </c>
    </row>
    <row r="10" s="28" customFormat="1" ht="15.75" spans="1:38">
      <c r="A10" s="34" t="s">
        <v>22</v>
      </c>
      <c r="B10" s="35" t="s">
        <v>23</v>
      </c>
      <c r="L10" s="44"/>
      <c r="M10" s="44"/>
      <c r="N10" s="44"/>
      <c r="U10" s="44"/>
      <c r="V10" s="44"/>
      <c r="W10" s="44"/>
      <c r="AD10" s="47"/>
      <c r="AE10" s="47"/>
      <c r="AF10" s="47"/>
      <c r="AJ10" s="44"/>
      <c r="AK10" s="44"/>
      <c r="AL10" s="44"/>
    </row>
    <row r="11" ht="15.75" spans="1:27">
      <c r="A11" s="41">
        <v>7</v>
      </c>
      <c r="B11" s="37" t="s">
        <v>24</v>
      </c>
      <c r="AA11" s="2"/>
    </row>
    <row r="12" ht="15.75" spans="1:41">
      <c r="A12" s="36">
        <v>8</v>
      </c>
      <c r="B12" s="37" t="s">
        <v>25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 s="30">
        <v>1</v>
      </c>
      <c r="M12" s="30">
        <v>1</v>
      </c>
      <c r="N12" s="30">
        <v>1</v>
      </c>
      <c r="O12">
        <v>1</v>
      </c>
      <c r="P12">
        <v>1</v>
      </c>
      <c r="Q12">
        <v>1</v>
      </c>
      <c r="U12" s="30">
        <v>1</v>
      </c>
      <c r="V12" s="30">
        <v>1</v>
      </c>
      <c r="W12" s="30">
        <v>1</v>
      </c>
      <c r="AA12">
        <v>1</v>
      </c>
      <c r="AB12">
        <v>1</v>
      </c>
      <c r="AC12">
        <v>1</v>
      </c>
      <c r="AD12" s="31">
        <v>1</v>
      </c>
      <c r="AE12" s="31">
        <v>1</v>
      </c>
      <c r="AF12" s="31">
        <v>1</v>
      </c>
      <c r="AG12">
        <v>1</v>
      </c>
      <c r="AH12">
        <v>1</v>
      </c>
      <c r="AI12">
        <v>1</v>
      </c>
      <c r="AJ12" s="30">
        <v>1</v>
      </c>
      <c r="AK12" s="30">
        <v>1</v>
      </c>
      <c r="AL12" s="30">
        <v>1</v>
      </c>
      <c r="AM12">
        <v>1</v>
      </c>
      <c r="AN12">
        <v>1</v>
      </c>
      <c r="AO12">
        <v>1</v>
      </c>
    </row>
    <row r="13" ht="15.75" spans="1:41">
      <c r="A13" s="36">
        <v>9</v>
      </c>
      <c r="B13" s="37" t="s">
        <v>26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 s="30">
        <v>1</v>
      </c>
      <c r="M13" s="30">
        <v>1</v>
      </c>
      <c r="N13" s="30">
        <v>1</v>
      </c>
      <c r="O13">
        <v>1</v>
      </c>
      <c r="P13">
        <v>1</v>
      </c>
      <c r="Q13">
        <v>1</v>
      </c>
      <c r="U13" s="30">
        <v>1</v>
      </c>
      <c r="V13" s="30">
        <v>1</v>
      </c>
      <c r="W13" s="30">
        <v>1</v>
      </c>
      <c r="AA13">
        <v>1</v>
      </c>
      <c r="AB13">
        <v>1</v>
      </c>
      <c r="AC13">
        <v>1</v>
      </c>
      <c r="AD13" s="31">
        <v>1</v>
      </c>
      <c r="AE13" s="31">
        <v>1</v>
      </c>
      <c r="AF13" s="31">
        <v>1</v>
      </c>
      <c r="AG13">
        <v>1</v>
      </c>
      <c r="AH13">
        <v>1</v>
      </c>
      <c r="AI13">
        <v>1</v>
      </c>
      <c r="AJ13" s="30">
        <v>1</v>
      </c>
      <c r="AK13" s="30">
        <v>1</v>
      </c>
      <c r="AL13" s="30">
        <v>1</v>
      </c>
      <c r="AM13">
        <v>1</v>
      </c>
      <c r="AN13">
        <v>1</v>
      </c>
      <c r="AO13">
        <v>1</v>
      </c>
    </row>
    <row r="14" ht="15.75" spans="1:41">
      <c r="A14" s="36">
        <v>10</v>
      </c>
      <c r="B14" s="37" t="s">
        <v>27</v>
      </c>
      <c r="C14">
        <v>1</v>
      </c>
      <c r="D14">
        <v>1</v>
      </c>
      <c r="E14">
        <v>1</v>
      </c>
      <c r="H14">
        <v>1</v>
      </c>
      <c r="I14">
        <v>1</v>
      </c>
      <c r="J14">
        <v>1</v>
      </c>
      <c r="K14">
        <v>1</v>
      </c>
      <c r="L14" s="30">
        <v>1</v>
      </c>
      <c r="M14" s="30">
        <v>1</v>
      </c>
      <c r="N14" s="30">
        <v>1</v>
      </c>
      <c r="O14">
        <v>1</v>
      </c>
      <c r="P14">
        <v>1</v>
      </c>
      <c r="Q14">
        <v>1</v>
      </c>
      <c r="U14" s="30">
        <v>1</v>
      </c>
      <c r="V14" s="30">
        <v>1</v>
      </c>
      <c r="W14" s="30">
        <v>1</v>
      </c>
      <c r="AA14">
        <v>1</v>
      </c>
      <c r="AB14">
        <v>1</v>
      </c>
      <c r="AC14">
        <v>1</v>
      </c>
      <c r="AD14" s="31">
        <v>1</v>
      </c>
      <c r="AE14" s="31">
        <v>1</v>
      </c>
      <c r="AF14" s="31">
        <v>1</v>
      </c>
      <c r="AG14">
        <v>1</v>
      </c>
      <c r="AH14">
        <v>1</v>
      </c>
      <c r="AI14">
        <v>1</v>
      </c>
      <c r="AJ14" s="30">
        <v>1</v>
      </c>
      <c r="AK14" s="30">
        <v>1</v>
      </c>
      <c r="AL14" s="30">
        <v>1</v>
      </c>
      <c r="AM14">
        <v>1</v>
      </c>
      <c r="AN14">
        <v>1</v>
      </c>
      <c r="AO14">
        <v>1</v>
      </c>
    </row>
    <row r="15" s="28" customFormat="1" ht="15.75" spans="1:38">
      <c r="A15" s="34" t="s">
        <v>28</v>
      </c>
      <c r="B15" s="35" t="s">
        <v>29</v>
      </c>
      <c r="L15" s="44"/>
      <c r="M15" s="44"/>
      <c r="N15" s="44"/>
      <c r="U15" s="44"/>
      <c r="V15" s="44"/>
      <c r="W15" s="44"/>
      <c r="AD15" s="47"/>
      <c r="AE15" s="47"/>
      <c r="AF15" s="47"/>
      <c r="AJ15" s="44"/>
      <c r="AK15" s="44"/>
      <c r="AL15" s="44"/>
    </row>
    <row r="16" ht="15.75" spans="1:41">
      <c r="A16" s="36">
        <v>11</v>
      </c>
      <c r="B16" s="37" t="s">
        <v>30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 s="30">
        <v>1</v>
      </c>
      <c r="M16" s="30">
        <v>1</v>
      </c>
      <c r="N16" s="30">
        <v>1</v>
      </c>
      <c r="O16">
        <v>1</v>
      </c>
      <c r="P16">
        <v>1</v>
      </c>
      <c r="Q16">
        <v>1</v>
      </c>
      <c r="U16" s="30">
        <v>1</v>
      </c>
      <c r="V16" s="30">
        <v>1</v>
      </c>
      <c r="W16" s="30">
        <v>1</v>
      </c>
      <c r="AA16">
        <v>1</v>
      </c>
      <c r="AB16">
        <v>1</v>
      </c>
      <c r="AC16">
        <v>1</v>
      </c>
      <c r="AD16" s="31">
        <v>1</v>
      </c>
      <c r="AE16" s="31">
        <v>1</v>
      </c>
      <c r="AF16" s="31">
        <v>1</v>
      </c>
      <c r="AG16">
        <v>1</v>
      </c>
      <c r="AH16">
        <v>1</v>
      </c>
      <c r="AI16">
        <v>1</v>
      </c>
      <c r="AJ16" s="30">
        <v>1</v>
      </c>
      <c r="AK16" s="30">
        <v>1</v>
      </c>
      <c r="AL16" s="30">
        <v>1</v>
      </c>
      <c r="AM16">
        <v>1</v>
      </c>
      <c r="AO16">
        <v>1</v>
      </c>
    </row>
    <row r="17" ht="15.75" spans="1:41">
      <c r="A17" s="36">
        <v>12</v>
      </c>
      <c r="B17" s="37" t="s">
        <v>31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 s="30">
        <v>1</v>
      </c>
      <c r="M17" s="30">
        <v>1</v>
      </c>
      <c r="N17" s="30">
        <v>1</v>
      </c>
      <c r="O17">
        <v>1</v>
      </c>
      <c r="P17">
        <v>1</v>
      </c>
      <c r="Q17">
        <v>1</v>
      </c>
      <c r="U17" s="30">
        <v>1</v>
      </c>
      <c r="V17" s="30">
        <v>1</v>
      </c>
      <c r="W17" s="30">
        <v>1</v>
      </c>
      <c r="AA17">
        <v>1</v>
      </c>
      <c r="AB17">
        <v>1</v>
      </c>
      <c r="AC17">
        <v>1</v>
      </c>
      <c r="AD17" s="31">
        <v>1</v>
      </c>
      <c r="AE17" s="31">
        <v>1</v>
      </c>
      <c r="AF17" s="31">
        <v>1</v>
      </c>
      <c r="AG17">
        <v>1</v>
      </c>
      <c r="AH17">
        <v>1</v>
      </c>
      <c r="AI17">
        <v>1</v>
      </c>
      <c r="AJ17" s="30">
        <v>1</v>
      </c>
      <c r="AK17" s="30">
        <v>1</v>
      </c>
      <c r="AL17" s="30">
        <v>1</v>
      </c>
      <c r="AM17">
        <v>1</v>
      </c>
      <c r="AN17">
        <v>1</v>
      </c>
      <c r="AO17">
        <v>1</v>
      </c>
    </row>
    <row r="18" ht="15.75" spans="1:38">
      <c r="A18" s="36">
        <v>13</v>
      </c>
      <c r="B18" s="38" t="s">
        <v>32</v>
      </c>
      <c r="C18">
        <v>1</v>
      </c>
      <c r="D18">
        <v>1</v>
      </c>
      <c r="E18">
        <v>1</v>
      </c>
      <c r="H18">
        <v>1</v>
      </c>
      <c r="I18">
        <v>1</v>
      </c>
      <c r="J18">
        <v>1</v>
      </c>
      <c r="K18">
        <v>1</v>
      </c>
      <c r="L18" s="30">
        <v>1</v>
      </c>
      <c r="M18" s="30">
        <v>1</v>
      </c>
      <c r="N18" s="30">
        <v>1</v>
      </c>
      <c r="O18">
        <v>1</v>
      </c>
      <c r="P18">
        <v>1</v>
      </c>
      <c r="Q18">
        <v>1</v>
      </c>
      <c r="U18" s="30">
        <v>1</v>
      </c>
      <c r="V18" s="30">
        <v>1</v>
      </c>
      <c r="W18" s="30">
        <v>1</v>
      </c>
      <c r="AC18">
        <v>1</v>
      </c>
      <c r="AD18" s="31">
        <v>1</v>
      </c>
      <c r="AE18" s="31">
        <v>1</v>
      </c>
      <c r="AF18" s="31">
        <v>1</v>
      </c>
      <c r="AG18">
        <v>1</v>
      </c>
      <c r="AH18">
        <v>1</v>
      </c>
      <c r="AI18">
        <v>1</v>
      </c>
      <c r="AJ18" s="30">
        <v>1</v>
      </c>
      <c r="AK18" s="30">
        <v>1</v>
      </c>
      <c r="AL18" s="30">
        <v>1</v>
      </c>
    </row>
    <row r="19" ht="15.75" spans="1:32">
      <c r="A19" s="36">
        <v>14</v>
      </c>
      <c r="B19" s="37" t="s">
        <v>33</v>
      </c>
      <c r="L19" s="30">
        <v>1</v>
      </c>
      <c r="AD19" s="31">
        <v>1</v>
      </c>
      <c r="AE19" s="31">
        <v>1</v>
      </c>
      <c r="AF19" s="31">
        <v>1</v>
      </c>
    </row>
    <row r="20" ht="15.75" spans="1:38">
      <c r="A20" s="36">
        <v>15</v>
      </c>
      <c r="B20" s="37" t="s">
        <v>34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 s="2">
        <v>1</v>
      </c>
      <c r="L20" s="30">
        <v>1</v>
      </c>
      <c r="M20" s="30">
        <v>1</v>
      </c>
      <c r="N20" s="30">
        <v>1</v>
      </c>
      <c r="O20">
        <v>1</v>
      </c>
      <c r="P20">
        <v>1</v>
      </c>
      <c r="Q20">
        <v>1</v>
      </c>
      <c r="U20" s="30">
        <v>1</v>
      </c>
      <c r="V20" s="30">
        <v>1</v>
      </c>
      <c r="W20" s="30">
        <v>1</v>
      </c>
      <c r="AA20">
        <v>1</v>
      </c>
      <c r="AB20">
        <v>1</v>
      </c>
      <c r="AC20">
        <v>1</v>
      </c>
      <c r="AD20" s="31">
        <v>1</v>
      </c>
      <c r="AE20" s="31">
        <v>1</v>
      </c>
      <c r="AF20" s="31">
        <v>1</v>
      </c>
      <c r="AG20">
        <v>1</v>
      </c>
      <c r="AH20">
        <v>1</v>
      </c>
      <c r="AI20">
        <v>1</v>
      </c>
      <c r="AJ20" s="30">
        <v>1</v>
      </c>
      <c r="AK20" s="30">
        <v>1</v>
      </c>
      <c r="AL20" s="30">
        <v>1</v>
      </c>
    </row>
    <row r="21" ht="15.75" spans="1:39">
      <c r="A21" s="36">
        <v>16</v>
      </c>
      <c r="B21" s="37" t="s">
        <v>35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 s="30">
        <v>1</v>
      </c>
      <c r="M21" s="30">
        <v>1</v>
      </c>
      <c r="N21" s="30">
        <v>1</v>
      </c>
      <c r="O21">
        <v>1</v>
      </c>
      <c r="P21">
        <v>1</v>
      </c>
      <c r="Q21">
        <v>1</v>
      </c>
      <c r="W21" s="30">
        <v>1</v>
      </c>
      <c r="AB21">
        <v>1</v>
      </c>
      <c r="AC21">
        <v>1</v>
      </c>
      <c r="AD21" s="31">
        <v>1</v>
      </c>
      <c r="AE21" s="31">
        <v>1</v>
      </c>
      <c r="AF21" s="31">
        <v>1</v>
      </c>
      <c r="AG21">
        <v>1</v>
      </c>
      <c r="AH21">
        <v>1</v>
      </c>
      <c r="AI21">
        <v>1</v>
      </c>
      <c r="AJ21" s="30">
        <v>1</v>
      </c>
      <c r="AK21" s="30">
        <v>1</v>
      </c>
      <c r="AL21" s="30">
        <v>1</v>
      </c>
      <c r="AM21">
        <v>1</v>
      </c>
    </row>
    <row r="22" ht="31.5" spans="1:11">
      <c r="A22" s="36">
        <v>17</v>
      </c>
      <c r="B22" s="38" t="s">
        <v>36</v>
      </c>
      <c r="C22">
        <v>0</v>
      </c>
      <c r="F22">
        <v>0</v>
      </c>
      <c r="I22" s="45">
        <v>1</v>
      </c>
      <c r="J22" s="45">
        <v>1</v>
      </c>
      <c r="K22" s="45">
        <v>1</v>
      </c>
    </row>
    <row r="23" ht="31.5" spans="1:35">
      <c r="A23" s="36">
        <v>18</v>
      </c>
      <c r="B23" s="38" t="s">
        <v>37</v>
      </c>
      <c r="C23">
        <v>1</v>
      </c>
      <c r="AB23">
        <v>1</v>
      </c>
      <c r="AC23">
        <v>1</v>
      </c>
      <c r="AF23" s="31">
        <v>1</v>
      </c>
      <c r="AH23">
        <v>1</v>
      </c>
      <c r="AI23">
        <v>1</v>
      </c>
    </row>
    <row r="24" ht="31.5" spans="1:38">
      <c r="A24" s="36">
        <v>19</v>
      </c>
      <c r="B24" s="38" t="s">
        <v>38</v>
      </c>
      <c r="K24">
        <v>1</v>
      </c>
      <c r="M24" s="30">
        <v>1</v>
      </c>
      <c r="N24" s="30">
        <v>1</v>
      </c>
      <c r="AF24" s="31">
        <v>1</v>
      </c>
      <c r="AH24">
        <v>1</v>
      </c>
      <c r="AI24">
        <v>1</v>
      </c>
      <c r="AL24" s="30">
        <v>1</v>
      </c>
    </row>
    <row r="25" ht="15.75" spans="1:35">
      <c r="A25" s="36">
        <v>20</v>
      </c>
      <c r="B25" s="37" t="s">
        <v>39</v>
      </c>
      <c r="AH25">
        <v>1</v>
      </c>
      <c r="AI25">
        <v>1</v>
      </c>
    </row>
    <row r="26" s="28" customFormat="1" ht="15.75" spans="1:38">
      <c r="A26" s="34" t="s">
        <v>40</v>
      </c>
      <c r="B26" s="35" t="s">
        <v>41</v>
      </c>
      <c r="L26" s="44"/>
      <c r="M26" s="44"/>
      <c r="N26" s="44"/>
      <c r="U26" s="44"/>
      <c r="V26" s="44"/>
      <c r="W26" s="44"/>
      <c r="AD26" s="47"/>
      <c r="AE26" s="47"/>
      <c r="AF26" s="47"/>
      <c r="AJ26" s="44"/>
      <c r="AK26" s="44"/>
      <c r="AL26" s="44"/>
    </row>
    <row r="27" ht="15.75" spans="1:41">
      <c r="A27" s="36">
        <v>21</v>
      </c>
      <c r="B27" s="37" t="s">
        <v>42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 s="30">
        <v>1</v>
      </c>
      <c r="M27" s="30">
        <v>1</v>
      </c>
      <c r="N27" s="30">
        <v>1</v>
      </c>
      <c r="O27">
        <v>1</v>
      </c>
      <c r="P27">
        <v>1</v>
      </c>
      <c r="Q27">
        <v>1</v>
      </c>
      <c r="U27" s="30">
        <v>1</v>
      </c>
      <c r="V27" s="30">
        <v>1</v>
      </c>
      <c r="W27" s="30">
        <v>1</v>
      </c>
      <c r="AA27">
        <v>1</v>
      </c>
      <c r="AB27">
        <v>1</v>
      </c>
      <c r="AC27">
        <v>1</v>
      </c>
      <c r="AD27" s="31">
        <v>1</v>
      </c>
      <c r="AE27" s="31">
        <v>1</v>
      </c>
      <c r="AF27" s="31">
        <v>1</v>
      </c>
      <c r="AG27">
        <v>1</v>
      </c>
      <c r="AH27">
        <v>1</v>
      </c>
      <c r="AI27">
        <v>1</v>
      </c>
      <c r="AJ27" s="30">
        <v>1</v>
      </c>
      <c r="AK27" s="30">
        <v>1</v>
      </c>
      <c r="AL27" s="30">
        <v>1</v>
      </c>
      <c r="AM27">
        <v>1</v>
      </c>
      <c r="AN27">
        <v>1</v>
      </c>
      <c r="AO27">
        <v>1</v>
      </c>
    </row>
    <row r="28" ht="15.75" spans="1:40">
      <c r="A28" s="36">
        <v>22</v>
      </c>
      <c r="B28" s="37" t="s">
        <v>43</v>
      </c>
      <c r="C28">
        <v>1</v>
      </c>
      <c r="E28">
        <v>1</v>
      </c>
      <c r="G28">
        <v>1</v>
      </c>
      <c r="I28">
        <v>1</v>
      </c>
      <c r="J28">
        <v>1</v>
      </c>
      <c r="K28">
        <v>1</v>
      </c>
      <c r="L28" s="30">
        <v>1</v>
      </c>
      <c r="M28" s="30">
        <v>1</v>
      </c>
      <c r="N28" s="30">
        <v>1</v>
      </c>
      <c r="O28">
        <v>1</v>
      </c>
      <c r="P28">
        <v>1</v>
      </c>
      <c r="Q28">
        <v>1</v>
      </c>
      <c r="U28" s="30">
        <v>1</v>
      </c>
      <c r="V28" s="30">
        <v>1</v>
      </c>
      <c r="W28" s="30">
        <v>1</v>
      </c>
      <c r="AA28">
        <v>1</v>
      </c>
      <c r="AB28">
        <v>1</v>
      </c>
      <c r="AC28">
        <v>1</v>
      </c>
      <c r="AD28" s="31">
        <v>1</v>
      </c>
      <c r="AE28" s="31">
        <v>1</v>
      </c>
      <c r="AF28" s="31">
        <v>1</v>
      </c>
      <c r="AI28">
        <v>1</v>
      </c>
      <c r="AJ28" s="30">
        <v>1</v>
      </c>
      <c r="AK28" s="30">
        <v>1</v>
      </c>
      <c r="AL28" s="30">
        <v>1</v>
      </c>
      <c r="AN28">
        <v>1</v>
      </c>
    </row>
    <row r="29" ht="15.75" spans="1:37">
      <c r="A29" s="36">
        <v>23</v>
      </c>
      <c r="B29" s="37" t="s">
        <v>44</v>
      </c>
      <c r="D29">
        <v>1</v>
      </c>
      <c r="M29" s="30">
        <v>1</v>
      </c>
      <c r="N29" s="30">
        <v>1</v>
      </c>
      <c r="AJ29" s="30">
        <v>1</v>
      </c>
      <c r="AK29" s="30">
        <v>1</v>
      </c>
    </row>
    <row r="30" ht="15.75" spans="1:36">
      <c r="A30" s="36">
        <v>24</v>
      </c>
      <c r="B30" s="37" t="s">
        <v>45</v>
      </c>
      <c r="C30">
        <v>1</v>
      </c>
      <c r="D30">
        <v>1</v>
      </c>
      <c r="F30">
        <v>1</v>
      </c>
      <c r="G30">
        <v>1</v>
      </c>
      <c r="H30">
        <v>1</v>
      </c>
      <c r="J30">
        <v>1</v>
      </c>
      <c r="K30">
        <v>1</v>
      </c>
      <c r="O30">
        <v>1</v>
      </c>
      <c r="P30">
        <v>1</v>
      </c>
      <c r="Q30">
        <v>1</v>
      </c>
      <c r="U30" s="30">
        <v>1</v>
      </c>
      <c r="V30" s="30">
        <v>1</v>
      </c>
      <c r="AA30">
        <v>1</v>
      </c>
      <c r="AB30">
        <v>1</v>
      </c>
      <c r="AC30">
        <v>1</v>
      </c>
      <c r="AI30">
        <v>1</v>
      </c>
      <c r="AJ30" s="30">
        <v>1</v>
      </c>
    </row>
    <row r="31" ht="15.75" spans="1:39">
      <c r="A31" s="36">
        <v>25</v>
      </c>
      <c r="B31" s="37" t="s">
        <v>46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 s="30">
        <v>1</v>
      </c>
      <c r="M31" s="30">
        <v>1</v>
      </c>
      <c r="N31" s="30">
        <v>1</v>
      </c>
      <c r="O31">
        <v>1</v>
      </c>
      <c r="P31">
        <v>1</v>
      </c>
      <c r="Q31">
        <v>1</v>
      </c>
      <c r="W31" s="30">
        <v>1</v>
      </c>
      <c r="AC31">
        <v>1</v>
      </c>
      <c r="AD31" s="31">
        <v>1</v>
      </c>
      <c r="AE31" s="31">
        <v>1</v>
      </c>
      <c r="AF31" s="31">
        <v>1</v>
      </c>
      <c r="AH31">
        <v>1</v>
      </c>
      <c r="AI31">
        <v>1</v>
      </c>
      <c r="AJ31" s="30">
        <v>1</v>
      </c>
      <c r="AK31" s="30">
        <v>1</v>
      </c>
      <c r="AL31" s="30">
        <v>1</v>
      </c>
      <c r="AM31">
        <v>1</v>
      </c>
    </row>
    <row r="32" ht="15.75" spans="1:35">
      <c r="A32" s="36">
        <v>26</v>
      </c>
      <c r="B32" s="37" t="s">
        <v>47</v>
      </c>
      <c r="C32">
        <v>1</v>
      </c>
      <c r="H32">
        <v>1</v>
      </c>
      <c r="I32">
        <v>1</v>
      </c>
      <c r="J32">
        <v>1</v>
      </c>
      <c r="K32">
        <v>1</v>
      </c>
      <c r="M32" s="30">
        <v>1</v>
      </c>
      <c r="N32" s="30">
        <v>1</v>
      </c>
      <c r="AG32">
        <v>1</v>
      </c>
      <c r="AH32">
        <v>1</v>
      </c>
      <c r="AI32">
        <v>1</v>
      </c>
    </row>
    <row r="33" ht="15.75" spans="1:30">
      <c r="A33" s="36">
        <v>27</v>
      </c>
      <c r="B33" s="37" t="s">
        <v>48</v>
      </c>
      <c r="J33">
        <v>1</v>
      </c>
      <c r="K33">
        <v>1</v>
      </c>
      <c r="L33" s="30">
        <v>1</v>
      </c>
      <c r="O33">
        <v>1</v>
      </c>
      <c r="AD33" s="31">
        <v>1</v>
      </c>
    </row>
    <row r="34" ht="15.75" spans="1:38">
      <c r="A34" s="36">
        <v>28</v>
      </c>
      <c r="B34" s="37" t="s">
        <v>49</v>
      </c>
      <c r="D34">
        <v>1</v>
      </c>
      <c r="E34">
        <v>1</v>
      </c>
      <c r="H34">
        <v>1</v>
      </c>
      <c r="J34">
        <v>1</v>
      </c>
      <c r="K34">
        <v>1</v>
      </c>
      <c r="L34" s="30">
        <v>1</v>
      </c>
      <c r="M34" s="30">
        <v>1</v>
      </c>
      <c r="N34" s="30">
        <v>1</v>
      </c>
      <c r="P34">
        <v>1</v>
      </c>
      <c r="AB34">
        <v>1</v>
      </c>
      <c r="AC34">
        <v>1</v>
      </c>
      <c r="AD34" s="31">
        <v>1</v>
      </c>
      <c r="AE34" s="31">
        <v>1</v>
      </c>
      <c r="AF34" s="31">
        <v>1</v>
      </c>
      <c r="AG34">
        <v>1</v>
      </c>
      <c r="AH34">
        <v>1</v>
      </c>
      <c r="AI34">
        <v>1</v>
      </c>
      <c r="AK34" s="30">
        <v>1</v>
      </c>
      <c r="AL34" s="30">
        <v>1</v>
      </c>
    </row>
    <row r="35" ht="15.75" spans="1:41">
      <c r="A35" s="36">
        <v>29</v>
      </c>
      <c r="B35" s="37" t="s">
        <v>50</v>
      </c>
      <c r="C35">
        <v>1</v>
      </c>
      <c r="E35">
        <v>1</v>
      </c>
      <c r="F35">
        <v>1</v>
      </c>
      <c r="H35">
        <v>1</v>
      </c>
      <c r="I35">
        <v>1</v>
      </c>
      <c r="J35">
        <v>1</v>
      </c>
      <c r="M35" s="30">
        <v>1</v>
      </c>
      <c r="N35" s="30">
        <v>1</v>
      </c>
      <c r="P35">
        <v>1</v>
      </c>
      <c r="U35" s="30">
        <v>1</v>
      </c>
      <c r="V35" s="30">
        <v>1</v>
      </c>
      <c r="W35" s="30">
        <v>1</v>
      </c>
      <c r="AA35">
        <v>1</v>
      </c>
      <c r="AB35">
        <v>1</v>
      </c>
      <c r="AC35">
        <v>1</v>
      </c>
      <c r="AD35" s="31">
        <v>1</v>
      </c>
      <c r="AE35" s="31">
        <v>1</v>
      </c>
      <c r="AF35" s="31">
        <v>1</v>
      </c>
      <c r="AG35">
        <v>1</v>
      </c>
      <c r="AJ35" s="30">
        <v>1</v>
      </c>
      <c r="AK35" s="30">
        <v>1</v>
      </c>
      <c r="AL35" s="30">
        <v>1</v>
      </c>
      <c r="AM35">
        <v>1</v>
      </c>
      <c r="AN35">
        <v>1</v>
      </c>
      <c r="AO35">
        <v>1</v>
      </c>
    </row>
    <row r="36" ht="15.75" spans="1:38">
      <c r="A36" s="36">
        <v>30</v>
      </c>
      <c r="B36" s="37" t="s">
        <v>51</v>
      </c>
      <c r="C36">
        <v>1</v>
      </c>
      <c r="D36">
        <v>1</v>
      </c>
      <c r="E36">
        <v>1</v>
      </c>
      <c r="H36">
        <v>1</v>
      </c>
      <c r="I36">
        <v>1</v>
      </c>
      <c r="J36">
        <v>1</v>
      </c>
      <c r="K36">
        <v>1</v>
      </c>
      <c r="M36" s="30">
        <v>1</v>
      </c>
      <c r="N36" s="30">
        <v>1</v>
      </c>
      <c r="O36">
        <v>1</v>
      </c>
      <c r="P36">
        <v>1</v>
      </c>
      <c r="Q36">
        <v>1</v>
      </c>
      <c r="U36" s="30">
        <v>1</v>
      </c>
      <c r="V36" s="30">
        <v>1</v>
      </c>
      <c r="W36" s="30">
        <v>1</v>
      </c>
      <c r="AA36">
        <v>1</v>
      </c>
      <c r="AB36">
        <v>1</v>
      </c>
      <c r="AC36">
        <v>1</v>
      </c>
      <c r="AD36" s="31">
        <v>1</v>
      </c>
      <c r="AE36" s="31">
        <v>1</v>
      </c>
      <c r="AF36" s="31">
        <v>1</v>
      </c>
      <c r="AH36">
        <v>1</v>
      </c>
      <c r="AI36">
        <v>1</v>
      </c>
      <c r="AJ36" s="30">
        <v>1</v>
      </c>
      <c r="AK36" s="30">
        <v>1</v>
      </c>
      <c r="AL36" s="30">
        <v>1</v>
      </c>
    </row>
    <row r="37" ht="31.5" spans="1:40">
      <c r="A37" s="36">
        <v>31</v>
      </c>
      <c r="B37" s="37" t="s">
        <v>52</v>
      </c>
      <c r="C37">
        <v>1</v>
      </c>
      <c r="D37">
        <v>1</v>
      </c>
      <c r="E37">
        <v>1</v>
      </c>
      <c r="H37">
        <v>1</v>
      </c>
      <c r="I37">
        <v>1</v>
      </c>
      <c r="J37">
        <v>1</v>
      </c>
      <c r="K37">
        <v>1</v>
      </c>
      <c r="L37" s="30">
        <v>1</v>
      </c>
      <c r="M37" s="30">
        <v>1</v>
      </c>
      <c r="N37" s="30">
        <v>1</v>
      </c>
      <c r="O37">
        <v>1</v>
      </c>
      <c r="P37">
        <v>1</v>
      </c>
      <c r="Q37">
        <v>1</v>
      </c>
      <c r="U37" s="30">
        <v>1</v>
      </c>
      <c r="V37" s="30">
        <v>1</v>
      </c>
      <c r="W37" s="30">
        <v>1</v>
      </c>
      <c r="AA37">
        <v>1</v>
      </c>
      <c r="AB37">
        <v>1</v>
      </c>
      <c r="AC37">
        <v>1</v>
      </c>
      <c r="AD37" s="31">
        <v>1</v>
      </c>
      <c r="AE37" s="31">
        <v>1</v>
      </c>
      <c r="AF37" s="31">
        <v>1</v>
      </c>
      <c r="AG37">
        <v>1</v>
      </c>
      <c r="AJ37" s="30">
        <v>1</v>
      </c>
      <c r="AK37" s="30">
        <v>1</v>
      </c>
      <c r="AL37" s="30">
        <v>1</v>
      </c>
      <c r="AM37">
        <v>1</v>
      </c>
      <c r="AN37">
        <v>1</v>
      </c>
    </row>
    <row r="38" s="28" customFormat="1" ht="15.75" spans="1:38">
      <c r="A38" s="34" t="s">
        <v>53</v>
      </c>
      <c r="B38" s="35" t="s">
        <v>54</v>
      </c>
      <c r="L38" s="44"/>
      <c r="M38" s="44"/>
      <c r="N38" s="44"/>
      <c r="U38" s="44"/>
      <c r="V38" s="44"/>
      <c r="W38" s="44"/>
      <c r="AD38" s="47"/>
      <c r="AE38" s="47"/>
      <c r="AF38" s="47"/>
      <c r="AJ38" s="44"/>
      <c r="AK38" s="44"/>
      <c r="AL38" s="44"/>
    </row>
    <row r="39" ht="15.75" spans="1:38">
      <c r="A39" s="36">
        <v>32</v>
      </c>
      <c r="B39" s="40" t="s">
        <v>55</v>
      </c>
      <c r="E39">
        <v>1</v>
      </c>
      <c r="H39">
        <v>1</v>
      </c>
      <c r="I39">
        <v>1</v>
      </c>
      <c r="J39">
        <v>1</v>
      </c>
      <c r="K39">
        <v>1</v>
      </c>
      <c r="L39" s="30">
        <v>1</v>
      </c>
      <c r="M39" s="30">
        <v>1</v>
      </c>
      <c r="N39" s="30">
        <v>1</v>
      </c>
      <c r="O39">
        <v>1</v>
      </c>
      <c r="P39">
        <v>1</v>
      </c>
      <c r="Q39">
        <v>1</v>
      </c>
      <c r="U39" s="30">
        <v>1</v>
      </c>
      <c r="V39" s="30">
        <v>1</v>
      </c>
      <c r="W39" s="30">
        <v>1</v>
      </c>
      <c r="AA39">
        <v>1</v>
      </c>
      <c r="AB39">
        <v>1</v>
      </c>
      <c r="AC39">
        <v>1</v>
      </c>
      <c r="AD39" s="31">
        <v>1</v>
      </c>
      <c r="AE39" s="31">
        <v>1</v>
      </c>
      <c r="AF39" s="31">
        <v>1</v>
      </c>
      <c r="AG39">
        <v>1</v>
      </c>
      <c r="AH39">
        <v>1</v>
      </c>
      <c r="AI39">
        <v>1</v>
      </c>
      <c r="AK39" s="30">
        <v>1</v>
      </c>
      <c r="AL39" s="30">
        <v>1</v>
      </c>
    </row>
    <row r="40" ht="15.75" spans="1:2">
      <c r="A40" s="36">
        <v>33</v>
      </c>
      <c r="B40" s="37" t="s">
        <v>56</v>
      </c>
    </row>
    <row r="41" ht="31.5" spans="1:38">
      <c r="A41" s="36">
        <v>34</v>
      </c>
      <c r="B41" s="37" t="s">
        <v>57</v>
      </c>
      <c r="E41">
        <v>1</v>
      </c>
      <c r="H41">
        <v>1</v>
      </c>
      <c r="I41">
        <v>1</v>
      </c>
      <c r="J41">
        <v>1</v>
      </c>
      <c r="K41">
        <v>1</v>
      </c>
      <c r="L41" s="30">
        <v>1</v>
      </c>
      <c r="M41" s="30">
        <v>1</v>
      </c>
      <c r="N41" s="30">
        <v>1</v>
      </c>
      <c r="O41">
        <v>1</v>
      </c>
      <c r="P41">
        <v>1</v>
      </c>
      <c r="Q41">
        <v>1</v>
      </c>
      <c r="U41" s="30">
        <v>1</v>
      </c>
      <c r="V41" s="30">
        <v>1</v>
      </c>
      <c r="W41" s="30">
        <v>1</v>
      </c>
      <c r="AA41">
        <v>1</v>
      </c>
      <c r="AB41">
        <v>1</v>
      </c>
      <c r="AC41">
        <v>1</v>
      </c>
      <c r="AD41" s="31">
        <v>1</v>
      </c>
      <c r="AE41" s="31">
        <v>1</v>
      </c>
      <c r="AF41" s="31">
        <v>1</v>
      </c>
      <c r="AG41">
        <v>1</v>
      </c>
      <c r="AH41">
        <v>1</v>
      </c>
      <c r="AI41">
        <v>1</v>
      </c>
      <c r="AK41" s="30">
        <v>1</v>
      </c>
      <c r="AL41" s="30">
        <v>1</v>
      </c>
    </row>
    <row r="42" ht="15.75" spans="1:30">
      <c r="A42" s="36">
        <v>35</v>
      </c>
      <c r="B42" s="37" t="s">
        <v>58</v>
      </c>
      <c r="C42">
        <v>1</v>
      </c>
      <c r="D42">
        <v>1</v>
      </c>
      <c r="E42">
        <v>1</v>
      </c>
      <c r="H42">
        <v>1</v>
      </c>
      <c r="J42">
        <v>1</v>
      </c>
      <c r="K42">
        <v>1</v>
      </c>
      <c r="V42" s="30">
        <v>1</v>
      </c>
      <c r="W42" s="30">
        <v>1</v>
      </c>
      <c r="AD42" s="31">
        <v>1</v>
      </c>
    </row>
    <row r="43" ht="15.75" spans="1:37">
      <c r="A43" s="36">
        <v>36</v>
      </c>
      <c r="B43" s="37" t="s">
        <v>59</v>
      </c>
      <c r="H43">
        <v>1</v>
      </c>
      <c r="L43" s="30">
        <v>1</v>
      </c>
      <c r="M43" s="30">
        <v>1</v>
      </c>
      <c r="N43" s="30">
        <v>1</v>
      </c>
      <c r="O43">
        <v>1</v>
      </c>
      <c r="P43">
        <v>1</v>
      </c>
      <c r="Q43">
        <v>1</v>
      </c>
      <c r="AD43" s="31">
        <v>1</v>
      </c>
      <c r="AE43" s="31">
        <v>1</v>
      </c>
      <c r="AF43" s="31">
        <v>1</v>
      </c>
      <c r="AJ43" s="30">
        <v>1</v>
      </c>
      <c r="AK43" s="30">
        <v>1</v>
      </c>
    </row>
    <row r="44" ht="31.5" spans="1:38">
      <c r="A44" s="36">
        <v>37</v>
      </c>
      <c r="B44" s="37" t="s">
        <v>60</v>
      </c>
      <c r="C44">
        <v>1</v>
      </c>
      <c r="D44">
        <v>1</v>
      </c>
      <c r="E44">
        <v>1</v>
      </c>
      <c r="H44">
        <v>1</v>
      </c>
      <c r="L44" s="30">
        <v>1</v>
      </c>
      <c r="M44" s="30">
        <v>1</v>
      </c>
      <c r="N44" s="30">
        <v>1</v>
      </c>
      <c r="O44">
        <v>1</v>
      </c>
      <c r="P44">
        <v>1</v>
      </c>
      <c r="Q44">
        <v>0</v>
      </c>
      <c r="AB44">
        <v>1</v>
      </c>
      <c r="AC44">
        <v>1</v>
      </c>
      <c r="AD44" s="31">
        <v>1</v>
      </c>
      <c r="AE44" s="31">
        <v>1</v>
      </c>
      <c r="AG44">
        <v>1</v>
      </c>
      <c r="AK44" s="30">
        <v>1</v>
      </c>
      <c r="AL44" s="30">
        <v>1</v>
      </c>
    </row>
    <row r="45" ht="15.75" spans="1:33">
      <c r="A45" s="36">
        <v>38</v>
      </c>
      <c r="B45" s="37" t="s">
        <v>61</v>
      </c>
      <c r="AD45" s="31">
        <v>1</v>
      </c>
      <c r="AE45" s="31">
        <v>1</v>
      </c>
      <c r="AG45">
        <v>1</v>
      </c>
    </row>
    <row r="46" s="28" customFormat="1" ht="15.75" spans="1:38">
      <c r="A46" s="34" t="s">
        <v>62</v>
      </c>
      <c r="B46" s="35" t="s">
        <v>63</v>
      </c>
      <c r="L46" s="44"/>
      <c r="M46" s="44"/>
      <c r="N46" s="44"/>
      <c r="U46" s="44"/>
      <c r="V46" s="44"/>
      <c r="W46" s="44"/>
      <c r="AD46" s="47"/>
      <c r="AE46" s="47"/>
      <c r="AF46" s="47"/>
      <c r="AJ46" s="44"/>
      <c r="AK46" s="44"/>
      <c r="AL46" s="44"/>
    </row>
    <row r="47" ht="15.75" spans="1:41">
      <c r="A47" s="36">
        <v>39</v>
      </c>
      <c r="B47" s="37" t="s">
        <v>64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 s="30">
        <v>1</v>
      </c>
      <c r="M47" s="30">
        <v>1</v>
      </c>
      <c r="N47" s="30">
        <v>1</v>
      </c>
      <c r="O47">
        <v>1</v>
      </c>
      <c r="P47">
        <v>1</v>
      </c>
      <c r="Q47">
        <v>1</v>
      </c>
      <c r="U47" s="30">
        <v>1</v>
      </c>
      <c r="V47" s="30">
        <v>1</v>
      </c>
      <c r="W47" s="30">
        <v>1</v>
      </c>
      <c r="AA47">
        <v>1</v>
      </c>
      <c r="AB47">
        <v>1</v>
      </c>
      <c r="AC47">
        <v>1</v>
      </c>
      <c r="AD47" s="31">
        <v>1</v>
      </c>
      <c r="AE47" s="31">
        <v>1</v>
      </c>
      <c r="AF47" s="31">
        <v>1</v>
      </c>
      <c r="AG47">
        <v>1</v>
      </c>
      <c r="AH47">
        <v>1</v>
      </c>
      <c r="AI47">
        <v>1</v>
      </c>
      <c r="AJ47" s="30">
        <v>1</v>
      </c>
      <c r="AK47" s="30">
        <v>1</v>
      </c>
      <c r="AL47" s="30">
        <v>1</v>
      </c>
      <c r="AM47">
        <v>1</v>
      </c>
      <c r="AN47">
        <v>1</v>
      </c>
      <c r="AO47">
        <v>1</v>
      </c>
    </row>
    <row r="48" ht="15.75" spans="1:2">
      <c r="A48" s="36">
        <v>40</v>
      </c>
      <c r="B48" s="37" t="s">
        <v>65</v>
      </c>
    </row>
    <row r="49" ht="15.75" spans="1:2">
      <c r="A49" s="36">
        <v>41</v>
      </c>
      <c r="B49" s="37" t="s">
        <v>66</v>
      </c>
    </row>
    <row r="50" ht="31.5" spans="1:36">
      <c r="A50" s="36">
        <v>42</v>
      </c>
      <c r="B50" s="37" t="s">
        <v>67</v>
      </c>
      <c r="E50">
        <v>1</v>
      </c>
      <c r="M50" s="30">
        <v>1</v>
      </c>
      <c r="N50" s="30">
        <v>1</v>
      </c>
      <c r="W50" s="30">
        <v>1</v>
      </c>
      <c r="AG50">
        <v>1</v>
      </c>
      <c r="AJ50" s="30">
        <v>1</v>
      </c>
    </row>
    <row r="51" ht="15.75" spans="1:41">
      <c r="A51" s="36">
        <v>43</v>
      </c>
      <c r="B51" s="37" t="s">
        <v>68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 s="30">
        <v>1</v>
      </c>
      <c r="M51" s="30">
        <v>1</v>
      </c>
      <c r="N51" s="30">
        <v>1</v>
      </c>
      <c r="O51">
        <v>1</v>
      </c>
      <c r="P51">
        <v>1</v>
      </c>
      <c r="Q51">
        <v>1</v>
      </c>
      <c r="U51" s="30">
        <v>1</v>
      </c>
      <c r="V51" s="30">
        <v>1</v>
      </c>
      <c r="W51" s="30">
        <v>1</v>
      </c>
      <c r="AA51">
        <v>1</v>
      </c>
      <c r="AB51">
        <v>1</v>
      </c>
      <c r="AC51">
        <v>1</v>
      </c>
      <c r="AD51" s="31">
        <v>1</v>
      </c>
      <c r="AE51" s="31">
        <v>1</v>
      </c>
      <c r="AF51" s="31">
        <v>1</v>
      </c>
      <c r="AH51">
        <v>1</v>
      </c>
      <c r="AI51">
        <v>1</v>
      </c>
      <c r="AK51" s="30">
        <v>1</v>
      </c>
      <c r="AL51" s="30">
        <v>1</v>
      </c>
      <c r="AM51">
        <v>1</v>
      </c>
      <c r="AN51">
        <v>1</v>
      </c>
      <c r="AO51">
        <v>1</v>
      </c>
    </row>
    <row r="52" spans="3:41">
      <c r="C52">
        <f t="shared" ref="C52:AO52" si="0">SUM(C4:C51)</f>
        <v>25</v>
      </c>
      <c r="D52">
        <f t="shared" si="0"/>
        <v>24</v>
      </c>
      <c r="E52">
        <f t="shared" si="0"/>
        <v>27</v>
      </c>
      <c r="F52">
        <f t="shared" si="0"/>
        <v>15</v>
      </c>
      <c r="G52">
        <f t="shared" si="0"/>
        <v>15</v>
      </c>
      <c r="H52">
        <f t="shared" si="0"/>
        <v>26</v>
      </c>
      <c r="I52">
        <f t="shared" si="0"/>
        <v>24</v>
      </c>
      <c r="J52">
        <f t="shared" si="0"/>
        <v>28</v>
      </c>
      <c r="K52">
        <f t="shared" si="0"/>
        <v>28</v>
      </c>
      <c r="L52" s="30">
        <f t="shared" si="0"/>
        <v>26</v>
      </c>
      <c r="M52" s="30">
        <f t="shared" si="0"/>
        <v>30</v>
      </c>
      <c r="N52" s="30">
        <f t="shared" si="0"/>
        <v>30</v>
      </c>
      <c r="O52">
        <f t="shared" si="0"/>
        <v>26</v>
      </c>
      <c r="P52">
        <f t="shared" si="0"/>
        <v>27</v>
      </c>
      <c r="Q52">
        <f t="shared" si="0"/>
        <v>24</v>
      </c>
      <c r="R52">
        <f t="shared" si="0"/>
        <v>0</v>
      </c>
      <c r="S52">
        <f t="shared" si="0"/>
        <v>0</v>
      </c>
      <c r="T52">
        <f t="shared" si="0"/>
        <v>0</v>
      </c>
      <c r="U52" s="30">
        <f t="shared" si="0"/>
        <v>22</v>
      </c>
      <c r="V52" s="30">
        <f t="shared" si="0"/>
        <v>23</v>
      </c>
      <c r="W52" s="30">
        <f t="shared" si="0"/>
        <v>25</v>
      </c>
      <c r="X52">
        <f t="shared" si="0"/>
        <v>0</v>
      </c>
      <c r="Y52">
        <f t="shared" si="0"/>
        <v>0</v>
      </c>
      <c r="Z52">
        <f t="shared" si="0"/>
        <v>0</v>
      </c>
      <c r="AA52">
        <f t="shared" si="0"/>
        <v>21</v>
      </c>
      <c r="AB52">
        <f t="shared" si="0"/>
        <v>25</v>
      </c>
      <c r="AC52">
        <f t="shared" si="0"/>
        <v>27</v>
      </c>
      <c r="AD52" s="31">
        <f t="shared" si="0"/>
        <v>30</v>
      </c>
      <c r="AE52" s="31">
        <f t="shared" si="0"/>
        <v>27</v>
      </c>
      <c r="AF52" s="31">
        <f t="shared" si="0"/>
        <v>27</v>
      </c>
      <c r="AG52">
        <f t="shared" si="0"/>
        <v>24</v>
      </c>
      <c r="AH52">
        <f t="shared" si="0"/>
        <v>25</v>
      </c>
      <c r="AI52">
        <f t="shared" si="0"/>
        <v>27</v>
      </c>
      <c r="AJ52" s="30">
        <f t="shared" si="0"/>
        <v>24</v>
      </c>
      <c r="AK52" s="30">
        <f t="shared" si="0"/>
        <v>28</v>
      </c>
      <c r="AL52" s="30">
        <f t="shared" si="0"/>
        <v>26</v>
      </c>
      <c r="AM52">
        <f t="shared" si="0"/>
        <v>18</v>
      </c>
      <c r="AN52">
        <f t="shared" si="0"/>
        <v>16</v>
      </c>
      <c r="AO52">
        <f t="shared" si="0"/>
        <v>15</v>
      </c>
    </row>
    <row r="53" spans="3:41">
      <c r="C53">
        <f t="shared" ref="C53:AO53" si="1">C52/43</f>
        <v>0.581395348837209</v>
      </c>
      <c r="D53">
        <f t="shared" si="1"/>
        <v>0.558139534883721</v>
      </c>
      <c r="E53">
        <f t="shared" si="1"/>
        <v>0.627906976744186</v>
      </c>
      <c r="F53">
        <f t="shared" si="1"/>
        <v>0.348837209302326</v>
      </c>
      <c r="G53">
        <f t="shared" si="1"/>
        <v>0.348837209302326</v>
      </c>
      <c r="H53">
        <f t="shared" si="1"/>
        <v>0.604651162790698</v>
      </c>
      <c r="I53">
        <f t="shared" si="1"/>
        <v>0.558139534883721</v>
      </c>
      <c r="J53">
        <f t="shared" si="1"/>
        <v>0.651162790697674</v>
      </c>
      <c r="K53">
        <f t="shared" si="1"/>
        <v>0.651162790697674</v>
      </c>
      <c r="L53" s="30">
        <f t="shared" si="1"/>
        <v>0.604651162790698</v>
      </c>
      <c r="M53" s="30">
        <f t="shared" si="1"/>
        <v>0.697674418604651</v>
      </c>
      <c r="N53" s="30">
        <f t="shared" si="1"/>
        <v>0.697674418604651</v>
      </c>
      <c r="O53">
        <f t="shared" si="1"/>
        <v>0.604651162790698</v>
      </c>
      <c r="P53">
        <f t="shared" si="1"/>
        <v>0.627906976744186</v>
      </c>
      <c r="Q53">
        <f t="shared" si="1"/>
        <v>0.558139534883721</v>
      </c>
      <c r="R53">
        <f t="shared" si="1"/>
        <v>0</v>
      </c>
      <c r="S53">
        <f t="shared" si="1"/>
        <v>0</v>
      </c>
      <c r="T53">
        <f t="shared" si="1"/>
        <v>0</v>
      </c>
      <c r="U53" s="30">
        <f t="shared" si="1"/>
        <v>0.511627906976744</v>
      </c>
      <c r="V53" s="30">
        <f t="shared" si="1"/>
        <v>0.534883720930233</v>
      </c>
      <c r="W53" s="30">
        <f t="shared" si="1"/>
        <v>0.581395348837209</v>
      </c>
      <c r="X53">
        <f t="shared" si="1"/>
        <v>0</v>
      </c>
      <c r="Y53">
        <f t="shared" si="1"/>
        <v>0</v>
      </c>
      <c r="Z53">
        <f t="shared" si="1"/>
        <v>0</v>
      </c>
      <c r="AA53">
        <f t="shared" si="1"/>
        <v>0.488372093023256</v>
      </c>
      <c r="AB53">
        <f t="shared" si="1"/>
        <v>0.581395348837209</v>
      </c>
      <c r="AC53">
        <f t="shared" si="1"/>
        <v>0.627906976744186</v>
      </c>
      <c r="AD53" s="31">
        <f t="shared" si="1"/>
        <v>0.697674418604651</v>
      </c>
      <c r="AE53" s="31">
        <f t="shared" si="1"/>
        <v>0.627906976744186</v>
      </c>
      <c r="AF53" s="31">
        <f t="shared" si="1"/>
        <v>0.627906976744186</v>
      </c>
      <c r="AG53">
        <f t="shared" si="1"/>
        <v>0.558139534883721</v>
      </c>
      <c r="AH53">
        <f t="shared" si="1"/>
        <v>0.581395348837209</v>
      </c>
      <c r="AI53">
        <f t="shared" si="1"/>
        <v>0.627906976744186</v>
      </c>
      <c r="AJ53" s="30">
        <f t="shared" si="1"/>
        <v>0.558139534883721</v>
      </c>
      <c r="AK53" s="30">
        <f t="shared" si="1"/>
        <v>0.651162790697674</v>
      </c>
      <c r="AL53" s="30">
        <f t="shared" si="1"/>
        <v>0.604651162790698</v>
      </c>
      <c r="AM53">
        <f t="shared" si="1"/>
        <v>0.418604651162791</v>
      </c>
      <c r="AN53">
        <f t="shared" si="1"/>
        <v>0.372093023255814</v>
      </c>
      <c r="AO53">
        <f t="shared" si="1"/>
        <v>0.348837209302326</v>
      </c>
    </row>
  </sheetData>
  <mergeCells count="14">
    <mergeCell ref="C1:AO1"/>
    <mergeCell ref="C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</mergeCells>
  <pageMargins left="0.75" right="0.75" top="1" bottom="1" header="0.511805555555556" footer="0.511805555555556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tabSelected="1" workbookViewId="0">
      <pane xSplit="3" ySplit="2" topLeftCell="E3" activePane="bottomRight" state="frozen"/>
      <selection/>
      <selection pane="topRight"/>
      <selection pane="bottomLeft"/>
      <selection pane="bottomRight" activeCell="A3" sqref="A3"/>
    </sheetView>
  </sheetViews>
  <sheetFormatPr defaultColWidth="9.14285714285714" defaultRowHeight="15"/>
  <cols>
    <col min="1" max="1" width="5.28571428571429" customWidth="1"/>
    <col min="2" max="2" width="7.28571428571429" hidden="1" customWidth="1"/>
    <col min="3" max="3" width="27.5714285714286" customWidth="1"/>
    <col min="4" max="4" width="10.4285714285714" style="11" hidden="1" customWidth="1"/>
    <col min="5" max="8" width="10.4285714285714" style="11" customWidth="1"/>
    <col min="9" max="9" width="9.14285714285714" style="11" hidden="1" customWidth="1"/>
    <col min="10" max="10" width="9.14285714285714" style="11"/>
    <col min="11" max="13" width="9.42857142857143" style="11" customWidth="1"/>
    <col min="14" max="14" width="9.42857142857143" style="11" hidden="1" customWidth="1"/>
    <col min="15" max="18" width="9.42857142857143" style="11" customWidth="1"/>
    <col min="19" max="19" width="9.42857142857143" style="11" hidden="1" customWidth="1"/>
    <col min="20" max="23" width="9.42857142857143" style="11" customWidth="1"/>
    <col min="24" max="24" width="9.42857142857143" style="11" hidden="1" customWidth="1"/>
    <col min="25" max="28" width="9.42857142857143" style="11" customWidth="1"/>
    <col min="29" max="29" width="9.42857142857143" style="11" hidden="1" customWidth="1"/>
    <col min="30" max="33" width="9.42857142857143" style="11" customWidth="1"/>
    <col min="34" max="34" width="9.42857142857143" style="12" hidden="1" customWidth="1"/>
    <col min="35" max="36" width="9.42857142857143" style="12" customWidth="1"/>
    <col min="37" max="38" width="9.42857142857143" style="11" customWidth="1"/>
    <col min="39" max="39" width="12.8571428571429" style="13"/>
  </cols>
  <sheetData>
    <row r="1" spans="1:40">
      <c r="A1" s="14" t="s">
        <v>69</v>
      </c>
      <c r="B1" s="15"/>
      <c r="C1" s="14" t="s">
        <v>70</v>
      </c>
      <c r="D1" s="14" t="s">
        <v>71</v>
      </c>
      <c r="E1" s="14"/>
      <c r="F1" s="14"/>
      <c r="G1" s="14"/>
      <c r="H1" s="14"/>
      <c r="I1" s="14"/>
      <c r="J1" s="14" t="s">
        <v>72</v>
      </c>
      <c r="K1" s="14"/>
      <c r="L1" s="14"/>
      <c r="M1" s="14"/>
      <c r="N1" s="14"/>
      <c r="O1" s="14" t="s">
        <v>73</v>
      </c>
      <c r="P1" s="14"/>
      <c r="Q1" s="14"/>
      <c r="R1" s="14"/>
      <c r="S1" s="14"/>
      <c r="T1" s="14" t="s">
        <v>74</v>
      </c>
      <c r="U1" s="14"/>
      <c r="V1" s="14"/>
      <c r="W1" s="14"/>
      <c r="X1" s="14"/>
      <c r="Y1" s="14" t="s">
        <v>75</v>
      </c>
      <c r="Z1" s="14"/>
      <c r="AA1" s="14"/>
      <c r="AB1" s="14"/>
      <c r="AC1" s="14"/>
      <c r="AD1" s="14" t="s">
        <v>76</v>
      </c>
      <c r="AE1" s="14"/>
      <c r="AF1" s="14"/>
      <c r="AG1" s="14"/>
      <c r="AH1" s="20"/>
      <c r="AI1" s="20" t="s">
        <v>77</v>
      </c>
      <c r="AJ1" s="20"/>
      <c r="AK1" s="20"/>
      <c r="AL1" s="20"/>
      <c r="AM1" s="21"/>
      <c r="AN1" s="2"/>
    </row>
    <row r="2" s="11" customFormat="1" spans="1:40">
      <c r="A2" s="14"/>
      <c r="B2" s="14" t="s">
        <v>78</v>
      </c>
      <c r="C2" s="14"/>
      <c r="D2" s="14">
        <v>2017</v>
      </c>
      <c r="E2" s="14">
        <v>2016</v>
      </c>
      <c r="F2" s="14">
        <v>2017</v>
      </c>
      <c r="G2" s="14">
        <v>2018</v>
      </c>
      <c r="H2" s="14">
        <v>2019</v>
      </c>
      <c r="I2" s="14" t="s">
        <v>72</v>
      </c>
      <c r="J2" s="14">
        <v>2016</v>
      </c>
      <c r="K2" s="14">
        <v>2017</v>
      </c>
      <c r="L2" s="14">
        <v>2018</v>
      </c>
      <c r="M2" s="14">
        <v>2019</v>
      </c>
      <c r="N2" s="14" t="s">
        <v>73</v>
      </c>
      <c r="O2" s="14">
        <v>2016</v>
      </c>
      <c r="P2" s="14">
        <v>2017</v>
      </c>
      <c r="Q2" s="14">
        <v>2018</v>
      </c>
      <c r="R2" s="14">
        <v>2019</v>
      </c>
      <c r="S2" s="14" t="s">
        <v>74</v>
      </c>
      <c r="T2" s="14">
        <v>2016</v>
      </c>
      <c r="U2" s="14">
        <v>2017</v>
      </c>
      <c r="V2" s="14">
        <v>2018</v>
      </c>
      <c r="W2" s="14">
        <v>2019</v>
      </c>
      <c r="X2" s="14" t="s">
        <v>75</v>
      </c>
      <c r="Y2" s="14">
        <v>2016</v>
      </c>
      <c r="Z2" s="14">
        <v>2017</v>
      </c>
      <c r="AA2" s="14">
        <v>2018</v>
      </c>
      <c r="AB2" s="14">
        <v>2019</v>
      </c>
      <c r="AC2" s="14" t="s">
        <v>76</v>
      </c>
      <c r="AD2" s="14">
        <v>2016</v>
      </c>
      <c r="AE2" s="14">
        <v>2017</v>
      </c>
      <c r="AF2" s="14">
        <v>2018</v>
      </c>
      <c r="AG2" s="14">
        <v>2019</v>
      </c>
      <c r="AH2" s="22" t="s">
        <v>77</v>
      </c>
      <c r="AI2" s="22">
        <v>2016</v>
      </c>
      <c r="AJ2" s="22">
        <v>2017</v>
      </c>
      <c r="AK2" s="14">
        <v>2018</v>
      </c>
      <c r="AL2" s="14">
        <v>2019</v>
      </c>
      <c r="AM2" s="21"/>
      <c r="AN2" s="3"/>
    </row>
    <row r="3" s="11" customFormat="1" spans="1:40">
      <c r="A3" s="16">
        <v>1</v>
      </c>
      <c r="B3" s="16">
        <v>2016</v>
      </c>
      <c r="C3" s="17" t="s">
        <v>79</v>
      </c>
      <c r="D3" s="16">
        <v>3</v>
      </c>
      <c r="E3" s="16">
        <f>D3</f>
        <v>3</v>
      </c>
      <c r="F3" s="16">
        <f>D14</f>
        <v>3</v>
      </c>
      <c r="G3" s="16">
        <f>D25</f>
        <v>3</v>
      </c>
      <c r="H3" s="16">
        <f>D36</f>
        <v>2</v>
      </c>
      <c r="I3" s="16">
        <v>12</v>
      </c>
      <c r="J3" s="16">
        <f>I3</f>
        <v>12</v>
      </c>
      <c r="K3" s="16">
        <f>I14</f>
        <v>12</v>
      </c>
      <c r="L3" s="16">
        <f>I25</f>
        <v>12</v>
      </c>
      <c r="M3" s="16">
        <f>I36</f>
        <v>13</v>
      </c>
      <c r="N3" s="16">
        <v>4</v>
      </c>
      <c r="O3" s="16">
        <f>N3</f>
        <v>4</v>
      </c>
      <c r="P3" s="16">
        <f>N14</f>
        <v>4</v>
      </c>
      <c r="Q3" s="16">
        <f>N25</f>
        <v>5</v>
      </c>
      <c r="R3" s="16">
        <f>N36</f>
        <v>5</v>
      </c>
      <c r="S3" s="16">
        <v>7</v>
      </c>
      <c r="T3" s="16">
        <f>S3</f>
        <v>7</v>
      </c>
      <c r="U3" s="16">
        <f>S14</f>
        <v>7</v>
      </c>
      <c r="V3" s="16">
        <f>S25</f>
        <v>7</v>
      </c>
      <c r="W3" s="16">
        <f>S36</f>
        <v>8</v>
      </c>
      <c r="X3" s="16">
        <v>6</v>
      </c>
      <c r="Y3" s="16">
        <f>X3</f>
        <v>6</v>
      </c>
      <c r="Z3" s="16">
        <f>X14</f>
        <v>6</v>
      </c>
      <c r="AA3" s="16">
        <f>X25</f>
        <v>5</v>
      </c>
      <c r="AB3" s="16">
        <f>X36</f>
        <v>6</v>
      </c>
      <c r="AC3" s="16">
        <v>41</v>
      </c>
      <c r="AD3" s="16">
        <f>AC3</f>
        <v>41</v>
      </c>
      <c r="AE3" s="16">
        <f>AC14</f>
        <v>44</v>
      </c>
      <c r="AF3" s="16">
        <f>AC25</f>
        <v>45</v>
      </c>
      <c r="AG3" s="16">
        <f>AC36</f>
        <v>49</v>
      </c>
      <c r="AH3" s="23">
        <f>ISR!C58</f>
        <v>0.854166666666667</v>
      </c>
      <c r="AI3" s="24">
        <f>AH3</f>
        <v>0.854166666666667</v>
      </c>
      <c r="AJ3" s="24">
        <f>AH14</f>
        <v>0.875</v>
      </c>
      <c r="AK3" s="24">
        <f>AH25</f>
        <v>0.875</v>
      </c>
      <c r="AL3" s="24">
        <f>AH36</f>
        <v>0.875</v>
      </c>
      <c r="AM3" s="21"/>
      <c r="AN3" s="3"/>
    </row>
    <row r="4" s="11" customFormat="1" spans="1:40">
      <c r="A4" s="16">
        <v>2</v>
      </c>
      <c r="B4" s="16"/>
      <c r="C4" s="17" t="s">
        <v>80</v>
      </c>
      <c r="D4" s="16">
        <v>2</v>
      </c>
      <c r="E4" s="16">
        <f t="shared" ref="E4:E13" si="0">D4</f>
        <v>2</v>
      </c>
      <c r="F4" s="16">
        <f t="shared" ref="F4:F13" si="1">D15</f>
        <v>2</v>
      </c>
      <c r="G4" s="16">
        <f t="shared" ref="G4:G13" si="2">D26</f>
        <v>2</v>
      </c>
      <c r="H4" s="16">
        <f t="shared" ref="H4:H13" si="3">D37</f>
        <v>3</v>
      </c>
      <c r="I4" s="16">
        <v>12</v>
      </c>
      <c r="J4" s="16">
        <f t="shared" ref="J4:J13" si="4">I4</f>
        <v>12</v>
      </c>
      <c r="K4" s="16">
        <f t="shared" ref="K4:K13" si="5">I15</f>
        <v>12</v>
      </c>
      <c r="L4" s="16">
        <f t="shared" ref="L4:L13" si="6">I26</f>
        <v>12</v>
      </c>
      <c r="M4" s="16">
        <f t="shared" ref="M4:M13" si="7">I37</f>
        <v>21</v>
      </c>
      <c r="N4" s="16">
        <v>3</v>
      </c>
      <c r="O4" s="16">
        <f t="shared" ref="O4:O13" si="8">N4</f>
        <v>3</v>
      </c>
      <c r="P4" s="16">
        <f t="shared" ref="P4:P13" si="9">N15</f>
        <v>3</v>
      </c>
      <c r="Q4" s="16">
        <f t="shared" ref="Q4:Q13" si="10">N26</f>
        <v>3</v>
      </c>
      <c r="R4" s="16">
        <f t="shared" ref="R4:R13" si="11">N37</f>
        <v>6</v>
      </c>
      <c r="S4" s="16">
        <v>6</v>
      </c>
      <c r="T4" s="16">
        <f t="shared" ref="T4:T13" si="12">S4</f>
        <v>6</v>
      </c>
      <c r="U4" s="16">
        <f t="shared" ref="U4:U13" si="13">S15</f>
        <v>6</v>
      </c>
      <c r="V4" s="16">
        <f t="shared" ref="V4:V13" si="14">S26</f>
        <v>6</v>
      </c>
      <c r="W4" s="16">
        <f t="shared" ref="W4:W14" si="15">S37</f>
        <v>4</v>
      </c>
      <c r="X4" s="16">
        <v>4</v>
      </c>
      <c r="Y4" s="16">
        <f t="shared" ref="Y4:Y13" si="16">X4</f>
        <v>4</v>
      </c>
      <c r="Z4" s="16">
        <f t="shared" ref="Z4:Z13" si="17">X15</f>
        <v>4</v>
      </c>
      <c r="AA4" s="16">
        <f t="shared" ref="AA4:AA13" si="18">X26</f>
        <v>3</v>
      </c>
      <c r="AB4" s="16">
        <f t="shared" ref="AB4:AB13" si="19">X37</f>
        <v>6</v>
      </c>
      <c r="AC4" s="16">
        <v>12</v>
      </c>
      <c r="AD4" s="16">
        <f t="shared" ref="AD4:AD13" si="20">AC4</f>
        <v>12</v>
      </c>
      <c r="AE4" s="16">
        <f t="shared" ref="AE4:AE13" si="21">AC15</f>
        <v>12</v>
      </c>
      <c r="AF4" s="16">
        <f t="shared" ref="AF4:AF13" si="22">AC26</f>
        <v>12</v>
      </c>
      <c r="AG4" s="16">
        <f t="shared" ref="AG4:AG13" si="23">AC37</f>
        <v>39</v>
      </c>
      <c r="AH4" s="23">
        <f>ISR!G58</f>
        <v>0.541666666666667</v>
      </c>
      <c r="AI4" s="24">
        <f t="shared" ref="AI4:AI13" si="24">AH4</f>
        <v>0.541666666666667</v>
      </c>
      <c r="AJ4" s="24">
        <f t="shared" ref="AJ4:AJ13" si="25">AH15</f>
        <v>0.6875</v>
      </c>
      <c r="AK4" s="24">
        <f t="shared" ref="AK4:AK13" si="26">AH26</f>
        <v>0.6875</v>
      </c>
      <c r="AL4" s="24">
        <f t="shared" ref="AL4:AL13" si="27">AH37</f>
        <v>0.6875</v>
      </c>
      <c r="AM4" s="21"/>
      <c r="AN4" s="3"/>
    </row>
    <row r="5" s="11" customFormat="1" spans="1:40">
      <c r="A5" s="16">
        <v>3</v>
      </c>
      <c r="B5" s="16"/>
      <c r="C5" s="17" t="s">
        <v>81</v>
      </c>
      <c r="D5" s="16">
        <v>2</v>
      </c>
      <c r="E5" s="16">
        <f t="shared" si="0"/>
        <v>2</v>
      </c>
      <c r="F5" s="16">
        <f t="shared" si="1"/>
        <v>2</v>
      </c>
      <c r="G5" s="16">
        <f t="shared" si="2"/>
        <v>2</v>
      </c>
      <c r="H5" s="16">
        <f t="shared" si="3"/>
        <v>2</v>
      </c>
      <c r="I5" s="16">
        <v>14</v>
      </c>
      <c r="J5" s="16">
        <f t="shared" si="4"/>
        <v>14</v>
      </c>
      <c r="K5" s="16">
        <f t="shared" si="5"/>
        <v>14</v>
      </c>
      <c r="L5" s="16">
        <f t="shared" si="6"/>
        <v>12</v>
      </c>
      <c r="M5" s="16">
        <f t="shared" si="7"/>
        <v>12</v>
      </c>
      <c r="N5" s="16">
        <v>3</v>
      </c>
      <c r="O5" s="16">
        <f t="shared" si="8"/>
        <v>3</v>
      </c>
      <c r="P5" s="16">
        <f t="shared" si="9"/>
        <v>3</v>
      </c>
      <c r="Q5" s="16">
        <f t="shared" si="10"/>
        <v>3</v>
      </c>
      <c r="R5" s="16">
        <f t="shared" si="11"/>
        <v>3</v>
      </c>
      <c r="S5" s="16">
        <v>8</v>
      </c>
      <c r="T5" s="16">
        <f t="shared" si="12"/>
        <v>8</v>
      </c>
      <c r="U5" s="16">
        <f t="shared" si="13"/>
        <v>12</v>
      </c>
      <c r="V5" s="16">
        <f t="shared" si="14"/>
        <v>12</v>
      </c>
      <c r="W5" s="16">
        <f t="shared" si="15"/>
        <v>13</v>
      </c>
      <c r="X5" s="16">
        <v>3</v>
      </c>
      <c r="Y5" s="16">
        <f t="shared" si="16"/>
        <v>3</v>
      </c>
      <c r="Z5" s="16">
        <f t="shared" si="17"/>
        <v>3</v>
      </c>
      <c r="AA5" s="16">
        <f t="shared" si="18"/>
        <v>4</v>
      </c>
      <c r="AB5" s="16">
        <f t="shared" si="19"/>
        <v>4</v>
      </c>
      <c r="AC5" s="16">
        <v>35</v>
      </c>
      <c r="AD5" s="16">
        <f t="shared" si="20"/>
        <v>35</v>
      </c>
      <c r="AE5" s="16">
        <f t="shared" si="21"/>
        <v>38</v>
      </c>
      <c r="AF5" s="16">
        <f t="shared" si="22"/>
        <v>59</v>
      </c>
      <c r="AG5" s="16">
        <f t="shared" si="23"/>
        <v>52</v>
      </c>
      <c r="AH5" s="23">
        <f>ISR!K58</f>
        <v>0.708333333333333</v>
      </c>
      <c r="AI5" s="24">
        <f t="shared" si="24"/>
        <v>0.708333333333333</v>
      </c>
      <c r="AJ5" s="24">
        <f t="shared" si="25"/>
        <v>0.75</v>
      </c>
      <c r="AK5" s="24">
        <f t="shared" si="26"/>
        <v>0.770833333333333</v>
      </c>
      <c r="AL5" s="24">
        <f t="shared" si="27"/>
        <v>0.770833333333333</v>
      </c>
      <c r="AM5" s="21"/>
      <c r="AN5" s="3"/>
    </row>
    <row r="6" s="11" customFormat="1" spans="1:40">
      <c r="A6" s="16">
        <v>4</v>
      </c>
      <c r="B6" s="16"/>
      <c r="C6" s="17" t="s">
        <v>82</v>
      </c>
      <c r="D6" s="16">
        <v>3</v>
      </c>
      <c r="E6" s="16">
        <f t="shared" si="0"/>
        <v>3</v>
      </c>
      <c r="F6" s="16">
        <f t="shared" si="1"/>
        <v>3</v>
      </c>
      <c r="G6" s="16">
        <f t="shared" si="2"/>
        <v>3</v>
      </c>
      <c r="H6" s="16">
        <f t="shared" si="3"/>
        <v>3</v>
      </c>
      <c r="I6" s="16">
        <v>12</v>
      </c>
      <c r="J6" s="16">
        <f t="shared" si="4"/>
        <v>12</v>
      </c>
      <c r="K6" s="16">
        <f t="shared" si="5"/>
        <v>9</v>
      </c>
      <c r="L6" s="16">
        <f t="shared" si="6"/>
        <v>9</v>
      </c>
      <c r="M6" s="16">
        <f t="shared" si="7"/>
        <v>12</v>
      </c>
      <c r="N6" s="16">
        <v>5</v>
      </c>
      <c r="O6" s="16">
        <f t="shared" si="8"/>
        <v>5</v>
      </c>
      <c r="P6" s="16">
        <f t="shared" si="9"/>
        <v>4</v>
      </c>
      <c r="Q6" s="16">
        <f t="shared" si="10"/>
        <v>3</v>
      </c>
      <c r="R6" s="16">
        <f t="shared" si="11"/>
        <v>3</v>
      </c>
      <c r="S6" s="16">
        <v>12</v>
      </c>
      <c r="T6" s="16">
        <f t="shared" si="12"/>
        <v>12</v>
      </c>
      <c r="U6" s="16">
        <f t="shared" si="13"/>
        <v>19</v>
      </c>
      <c r="V6" s="16">
        <f t="shared" si="14"/>
        <v>13</v>
      </c>
      <c r="W6" s="16">
        <f t="shared" si="15"/>
        <v>14</v>
      </c>
      <c r="X6" s="16">
        <v>6</v>
      </c>
      <c r="Y6" s="16">
        <f t="shared" si="16"/>
        <v>6</v>
      </c>
      <c r="Z6" s="16">
        <f t="shared" si="17"/>
        <v>7</v>
      </c>
      <c r="AA6" s="16">
        <f t="shared" si="18"/>
        <v>6</v>
      </c>
      <c r="AB6" s="16">
        <f t="shared" si="19"/>
        <v>6</v>
      </c>
      <c r="AC6" s="16">
        <v>50</v>
      </c>
      <c r="AD6" s="16">
        <f t="shared" si="20"/>
        <v>50</v>
      </c>
      <c r="AE6" s="16">
        <f t="shared" si="21"/>
        <v>50</v>
      </c>
      <c r="AF6" s="16">
        <f t="shared" si="22"/>
        <v>55</v>
      </c>
      <c r="AG6" s="16">
        <f t="shared" si="23"/>
        <v>44</v>
      </c>
      <c r="AH6" s="23">
        <f>ISR!O58</f>
        <v>0.854166666666667</v>
      </c>
      <c r="AI6" s="24">
        <f t="shared" si="24"/>
        <v>0.854166666666667</v>
      </c>
      <c r="AJ6" s="24">
        <f t="shared" si="25"/>
        <v>0.833333333333333</v>
      </c>
      <c r="AK6" s="24">
        <f t="shared" si="26"/>
        <v>0.833333333333333</v>
      </c>
      <c r="AL6" s="24">
        <f t="shared" si="27"/>
        <v>0.833333333333333</v>
      </c>
      <c r="AM6" s="21"/>
      <c r="AN6" s="3"/>
    </row>
    <row r="7" s="11" customFormat="1" spans="1:40">
      <c r="A7" s="16">
        <v>5</v>
      </c>
      <c r="B7" s="16"/>
      <c r="C7" s="17" t="s">
        <v>83</v>
      </c>
      <c r="D7" s="16">
        <v>2</v>
      </c>
      <c r="E7" s="16">
        <f t="shared" si="0"/>
        <v>2</v>
      </c>
      <c r="F7" s="16">
        <f t="shared" si="1"/>
        <v>2</v>
      </c>
      <c r="G7" s="16">
        <f t="shared" si="2"/>
        <v>2</v>
      </c>
      <c r="H7" s="16">
        <f t="shared" si="3"/>
        <v>2</v>
      </c>
      <c r="I7" s="16">
        <v>12</v>
      </c>
      <c r="J7" s="16">
        <f t="shared" si="4"/>
        <v>12</v>
      </c>
      <c r="K7" s="16">
        <f t="shared" si="5"/>
        <v>12</v>
      </c>
      <c r="L7" s="16">
        <f t="shared" si="6"/>
        <v>12</v>
      </c>
      <c r="M7" s="16">
        <f t="shared" si="7"/>
        <v>16</v>
      </c>
      <c r="N7" s="16">
        <v>5</v>
      </c>
      <c r="O7" s="16">
        <f t="shared" si="8"/>
        <v>5</v>
      </c>
      <c r="P7" s="16">
        <f t="shared" si="9"/>
        <v>4</v>
      </c>
      <c r="Q7" s="16">
        <f t="shared" si="10"/>
        <v>4</v>
      </c>
      <c r="R7" s="16">
        <f t="shared" si="11"/>
        <v>4</v>
      </c>
      <c r="S7" s="16">
        <v>12</v>
      </c>
      <c r="T7" s="16">
        <f t="shared" si="12"/>
        <v>12</v>
      </c>
      <c r="U7" s="16">
        <f t="shared" si="13"/>
        <v>3</v>
      </c>
      <c r="V7" s="16">
        <f t="shared" si="14"/>
        <v>3</v>
      </c>
      <c r="W7" s="16">
        <f t="shared" si="15"/>
        <v>2</v>
      </c>
      <c r="X7" s="16">
        <v>5</v>
      </c>
      <c r="Y7" s="16">
        <f t="shared" si="16"/>
        <v>5</v>
      </c>
      <c r="Z7" s="16">
        <f t="shared" si="17"/>
        <v>5</v>
      </c>
      <c r="AA7" s="16">
        <f t="shared" si="18"/>
        <v>4</v>
      </c>
      <c r="AB7" s="16">
        <f t="shared" si="19"/>
        <v>5</v>
      </c>
      <c r="AC7" s="16">
        <v>52</v>
      </c>
      <c r="AD7" s="16">
        <f t="shared" si="20"/>
        <v>52</v>
      </c>
      <c r="AE7" s="16">
        <f t="shared" si="21"/>
        <v>27</v>
      </c>
      <c r="AF7" s="16">
        <f t="shared" si="22"/>
        <v>29</v>
      </c>
      <c r="AG7" s="16">
        <f t="shared" si="23"/>
        <v>51</v>
      </c>
      <c r="AH7" s="23">
        <f>ISR!S58</f>
        <v>0.75</v>
      </c>
      <c r="AI7" s="24">
        <f t="shared" si="24"/>
        <v>0.75</v>
      </c>
      <c r="AJ7" s="24">
        <f t="shared" si="25"/>
        <v>0.791666666666667</v>
      </c>
      <c r="AK7" s="24">
        <f t="shared" si="26"/>
        <v>0.8125</v>
      </c>
      <c r="AL7" s="24">
        <f t="shared" si="27"/>
        <v>0.8125</v>
      </c>
      <c r="AM7" s="21"/>
      <c r="AN7" s="3"/>
    </row>
    <row r="8" s="11" customFormat="1" spans="1:40">
      <c r="A8" s="16">
        <v>6</v>
      </c>
      <c r="B8" s="16"/>
      <c r="C8" s="17" t="s">
        <v>84</v>
      </c>
      <c r="D8" s="16">
        <v>2</v>
      </c>
      <c r="E8" s="16">
        <f t="shared" si="0"/>
        <v>2</v>
      </c>
      <c r="F8" s="16">
        <f t="shared" si="1"/>
        <v>2</v>
      </c>
      <c r="G8" s="16">
        <f t="shared" si="2"/>
        <v>2</v>
      </c>
      <c r="H8" s="16">
        <f t="shared" si="3"/>
        <v>2</v>
      </c>
      <c r="I8" s="16">
        <v>22</v>
      </c>
      <c r="J8" s="16">
        <f t="shared" si="4"/>
        <v>22</v>
      </c>
      <c r="K8" s="16">
        <f t="shared" si="5"/>
        <v>27</v>
      </c>
      <c r="L8" s="16">
        <f t="shared" si="6"/>
        <v>9</v>
      </c>
      <c r="M8" s="16">
        <f t="shared" si="7"/>
        <v>12</v>
      </c>
      <c r="N8" s="16">
        <v>2</v>
      </c>
      <c r="O8" s="16">
        <f t="shared" si="8"/>
        <v>2</v>
      </c>
      <c r="P8" s="16">
        <f t="shared" si="9"/>
        <v>3</v>
      </c>
      <c r="Q8" s="16">
        <f t="shared" si="10"/>
        <v>3</v>
      </c>
      <c r="R8" s="16">
        <f t="shared" si="11"/>
        <v>3</v>
      </c>
      <c r="S8" s="16">
        <v>6</v>
      </c>
      <c r="T8" s="16">
        <f t="shared" si="12"/>
        <v>6</v>
      </c>
      <c r="U8" s="16">
        <f t="shared" si="13"/>
        <v>6</v>
      </c>
      <c r="V8" s="16">
        <f t="shared" si="14"/>
        <v>6</v>
      </c>
      <c r="W8" s="16">
        <f t="shared" si="15"/>
        <v>6</v>
      </c>
      <c r="X8" s="16">
        <v>4</v>
      </c>
      <c r="Y8" s="16">
        <f t="shared" si="16"/>
        <v>4</v>
      </c>
      <c r="Z8" s="16">
        <f t="shared" si="17"/>
        <v>3</v>
      </c>
      <c r="AA8" s="16">
        <f t="shared" si="18"/>
        <v>3</v>
      </c>
      <c r="AB8" s="16">
        <f t="shared" si="19"/>
        <v>3</v>
      </c>
      <c r="AC8" s="16">
        <v>24</v>
      </c>
      <c r="AD8" s="16">
        <f t="shared" si="20"/>
        <v>24</v>
      </c>
      <c r="AE8" s="16">
        <f t="shared" si="21"/>
        <v>22</v>
      </c>
      <c r="AF8" s="16">
        <f t="shared" si="22"/>
        <v>14</v>
      </c>
      <c r="AG8" s="16">
        <f t="shared" si="23"/>
        <v>11</v>
      </c>
      <c r="AH8" s="23">
        <f>ISR!Z58</f>
        <v>0.708333333333333</v>
      </c>
      <c r="AI8" s="24">
        <f t="shared" si="24"/>
        <v>0.708333333333333</v>
      </c>
      <c r="AJ8" s="24">
        <f t="shared" si="25"/>
        <v>0.770833333333333</v>
      </c>
      <c r="AK8" s="24">
        <f t="shared" si="26"/>
        <v>0.791666666666667</v>
      </c>
      <c r="AL8" s="24">
        <f t="shared" si="27"/>
        <v>0.791666666666667</v>
      </c>
      <c r="AM8" s="21"/>
      <c r="AN8" s="3"/>
    </row>
    <row r="9" s="11" customFormat="1" spans="1:40">
      <c r="A9" s="16">
        <v>7</v>
      </c>
      <c r="B9" s="16"/>
      <c r="C9" s="17" t="s">
        <v>85</v>
      </c>
      <c r="D9" s="16">
        <v>2</v>
      </c>
      <c r="E9" s="16">
        <f t="shared" si="0"/>
        <v>2</v>
      </c>
      <c r="F9" s="16">
        <f t="shared" si="1"/>
        <v>2</v>
      </c>
      <c r="G9" s="16">
        <f t="shared" si="2"/>
        <v>2</v>
      </c>
      <c r="H9" s="16">
        <f t="shared" si="3"/>
        <v>2</v>
      </c>
      <c r="I9" s="16">
        <v>12</v>
      </c>
      <c r="J9" s="16">
        <f t="shared" si="4"/>
        <v>12</v>
      </c>
      <c r="K9" s="16">
        <f t="shared" si="5"/>
        <v>14</v>
      </c>
      <c r="L9" s="16">
        <f t="shared" si="6"/>
        <v>13</v>
      </c>
      <c r="M9" s="16">
        <f t="shared" si="7"/>
        <v>14</v>
      </c>
      <c r="N9" s="16">
        <v>4</v>
      </c>
      <c r="O9" s="16">
        <f t="shared" si="8"/>
        <v>4</v>
      </c>
      <c r="P9" s="16">
        <f t="shared" si="9"/>
        <v>4</v>
      </c>
      <c r="Q9" s="16">
        <f t="shared" si="10"/>
        <v>4</v>
      </c>
      <c r="R9" s="16">
        <f t="shared" si="11"/>
        <v>3</v>
      </c>
      <c r="S9" s="16">
        <v>18</v>
      </c>
      <c r="T9" s="16">
        <f t="shared" si="12"/>
        <v>18</v>
      </c>
      <c r="U9" s="16">
        <f t="shared" si="13"/>
        <v>23</v>
      </c>
      <c r="V9" s="16">
        <f t="shared" si="14"/>
        <v>20</v>
      </c>
      <c r="W9" s="16">
        <f t="shared" si="15"/>
        <v>17</v>
      </c>
      <c r="X9" s="16">
        <v>4</v>
      </c>
      <c r="Y9" s="16">
        <f t="shared" si="16"/>
        <v>4</v>
      </c>
      <c r="Z9" s="16">
        <f t="shared" si="17"/>
        <v>4</v>
      </c>
      <c r="AA9" s="16">
        <f t="shared" si="18"/>
        <v>4</v>
      </c>
      <c r="AB9" s="16">
        <f t="shared" si="19"/>
        <v>3</v>
      </c>
      <c r="AC9" s="16">
        <v>37</v>
      </c>
      <c r="AD9" s="16">
        <f t="shared" si="20"/>
        <v>37</v>
      </c>
      <c r="AE9" s="16">
        <f t="shared" si="21"/>
        <v>36</v>
      </c>
      <c r="AF9" s="16">
        <f t="shared" si="22"/>
        <v>52</v>
      </c>
      <c r="AG9" s="16">
        <f t="shared" si="23"/>
        <v>29</v>
      </c>
      <c r="AH9" s="23">
        <f>ISR!AG58</f>
        <v>0.729166666666667</v>
      </c>
      <c r="AI9" s="24">
        <f t="shared" si="24"/>
        <v>0.729166666666667</v>
      </c>
      <c r="AJ9" s="24">
        <f t="shared" si="25"/>
        <v>0.75</v>
      </c>
      <c r="AK9" s="24">
        <f t="shared" si="26"/>
        <v>0.770833333333333</v>
      </c>
      <c r="AL9" s="24">
        <f t="shared" si="27"/>
        <v>0.770833333333333</v>
      </c>
      <c r="AM9" s="21"/>
      <c r="AN9" s="3"/>
    </row>
    <row r="10" s="11" customFormat="1" spans="1:40">
      <c r="A10" s="16">
        <v>8</v>
      </c>
      <c r="B10" s="16"/>
      <c r="C10" s="17" t="s">
        <v>86</v>
      </c>
      <c r="D10" s="16">
        <v>2</v>
      </c>
      <c r="E10" s="16">
        <f t="shared" si="0"/>
        <v>2</v>
      </c>
      <c r="F10" s="16">
        <f t="shared" si="1"/>
        <v>2</v>
      </c>
      <c r="G10" s="16">
        <f t="shared" si="2"/>
        <v>2</v>
      </c>
      <c r="H10" s="16">
        <f t="shared" si="3"/>
        <v>2</v>
      </c>
      <c r="I10" s="16">
        <v>13</v>
      </c>
      <c r="J10" s="16">
        <f t="shared" si="4"/>
        <v>13</v>
      </c>
      <c r="K10" s="16">
        <f t="shared" si="5"/>
        <v>18</v>
      </c>
      <c r="L10" s="16">
        <f t="shared" si="6"/>
        <v>25</v>
      </c>
      <c r="M10" s="16">
        <f t="shared" si="7"/>
        <v>22</v>
      </c>
      <c r="N10" s="16">
        <v>4</v>
      </c>
      <c r="O10" s="16">
        <f t="shared" si="8"/>
        <v>4</v>
      </c>
      <c r="P10" s="16">
        <f t="shared" si="9"/>
        <v>4</v>
      </c>
      <c r="Q10" s="16">
        <f t="shared" si="10"/>
        <v>4</v>
      </c>
      <c r="R10" s="16">
        <f t="shared" si="11"/>
        <v>4</v>
      </c>
      <c r="S10" s="16">
        <v>22</v>
      </c>
      <c r="T10" s="16">
        <f t="shared" si="12"/>
        <v>22</v>
      </c>
      <c r="U10" s="16">
        <f t="shared" si="13"/>
        <v>16</v>
      </c>
      <c r="V10" s="16">
        <f t="shared" si="14"/>
        <v>7</v>
      </c>
      <c r="W10" s="16">
        <f t="shared" si="15"/>
        <v>5</v>
      </c>
      <c r="X10" s="16">
        <v>4</v>
      </c>
      <c r="Y10" s="16">
        <f t="shared" si="16"/>
        <v>4</v>
      </c>
      <c r="Z10" s="16">
        <f t="shared" si="17"/>
        <v>4</v>
      </c>
      <c r="AA10" s="16">
        <f t="shared" si="18"/>
        <v>5</v>
      </c>
      <c r="AB10" s="16">
        <f t="shared" si="19"/>
        <v>4</v>
      </c>
      <c r="AC10" s="16">
        <v>37</v>
      </c>
      <c r="AD10" s="16">
        <f t="shared" si="20"/>
        <v>37</v>
      </c>
      <c r="AE10" s="16">
        <f t="shared" si="21"/>
        <v>29</v>
      </c>
      <c r="AF10" s="16">
        <f t="shared" si="22"/>
        <v>17</v>
      </c>
      <c r="AG10" s="16">
        <f t="shared" si="23"/>
        <v>38</v>
      </c>
      <c r="AH10" s="23">
        <f>ISR!AK58</f>
        <v>0.833333333333333</v>
      </c>
      <c r="AI10" s="24">
        <f t="shared" si="24"/>
        <v>0.833333333333333</v>
      </c>
      <c r="AJ10" s="24">
        <f t="shared" si="25"/>
        <v>0.8125</v>
      </c>
      <c r="AK10" s="24">
        <f t="shared" si="26"/>
        <v>0.833333333333333</v>
      </c>
      <c r="AL10" s="24">
        <f t="shared" si="27"/>
        <v>0.8125</v>
      </c>
      <c r="AM10" s="21"/>
      <c r="AN10" s="3"/>
    </row>
    <row r="11" s="11" customFormat="1" spans="1:40">
      <c r="A11" s="16">
        <v>9</v>
      </c>
      <c r="B11" s="16"/>
      <c r="C11" s="17" t="s">
        <v>87</v>
      </c>
      <c r="D11" s="16">
        <v>2</v>
      </c>
      <c r="E11" s="16">
        <f t="shared" si="0"/>
        <v>2</v>
      </c>
      <c r="F11" s="16">
        <f t="shared" si="1"/>
        <v>2</v>
      </c>
      <c r="G11" s="16">
        <f t="shared" si="2"/>
        <v>2</v>
      </c>
      <c r="H11" s="16">
        <f t="shared" si="3"/>
        <v>2</v>
      </c>
      <c r="I11" s="16">
        <v>12</v>
      </c>
      <c r="J11" s="16">
        <f t="shared" si="4"/>
        <v>12</v>
      </c>
      <c r="K11" s="16">
        <f t="shared" si="5"/>
        <v>12</v>
      </c>
      <c r="L11" s="16">
        <f t="shared" si="6"/>
        <v>12</v>
      </c>
      <c r="M11" s="16">
        <f t="shared" si="7"/>
        <v>12</v>
      </c>
      <c r="N11" s="16">
        <v>3</v>
      </c>
      <c r="O11" s="16">
        <f t="shared" si="8"/>
        <v>3</v>
      </c>
      <c r="P11" s="16">
        <f t="shared" si="9"/>
        <v>4</v>
      </c>
      <c r="Q11" s="16">
        <f t="shared" si="10"/>
        <v>4</v>
      </c>
      <c r="R11" s="16">
        <f t="shared" si="11"/>
        <v>4</v>
      </c>
      <c r="S11" s="16">
        <v>7</v>
      </c>
      <c r="T11" s="16">
        <f t="shared" si="12"/>
        <v>7</v>
      </c>
      <c r="U11" s="16">
        <f t="shared" si="13"/>
        <v>7</v>
      </c>
      <c r="V11" s="16">
        <f t="shared" si="14"/>
        <v>8</v>
      </c>
      <c r="W11" s="16">
        <f t="shared" si="15"/>
        <v>12</v>
      </c>
      <c r="X11" s="16">
        <v>5</v>
      </c>
      <c r="Y11" s="16">
        <f t="shared" si="16"/>
        <v>5</v>
      </c>
      <c r="Z11" s="16">
        <f t="shared" si="17"/>
        <v>5</v>
      </c>
      <c r="AA11" s="16">
        <f t="shared" si="18"/>
        <v>5</v>
      </c>
      <c r="AB11" s="16">
        <f t="shared" si="19"/>
        <v>5</v>
      </c>
      <c r="AC11" s="16">
        <v>24</v>
      </c>
      <c r="AD11" s="16">
        <f t="shared" si="20"/>
        <v>24</v>
      </c>
      <c r="AE11" s="16">
        <f t="shared" si="21"/>
        <v>33</v>
      </c>
      <c r="AF11" s="16">
        <f t="shared" si="22"/>
        <v>34</v>
      </c>
      <c r="AG11" s="16">
        <f t="shared" si="23"/>
        <v>27</v>
      </c>
      <c r="AH11" s="23">
        <f>ISR!AO58</f>
        <v>0.625</v>
      </c>
      <c r="AI11" s="24">
        <f t="shared" si="24"/>
        <v>0.625</v>
      </c>
      <c r="AJ11" s="24">
        <f t="shared" si="25"/>
        <v>0.666666666666667</v>
      </c>
      <c r="AK11" s="24">
        <f t="shared" si="26"/>
        <v>0.666666666666667</v>
      </c>
      <c r="AL11" s="24">
        <f t="shared" si="27"/>
        <v>0.666666666666667</v>
      </c>
      <c r="AM11" s="21"/>
      <c r="AN11" s="3"/>
    </row>
    <row r="12" s="11" customFormat="1" spans="1:40">
      <c r="A12" s="16">
        <v>10</v>
      </c>
      <c r="B12" s="16"/>
      <c r="C12" s="17" t="s">
        <v>88</v>
      </c>
      <c r="D12" s="16">
        <v>2</v>
      </c>
      <c r="E12" s="16">
        <f t="shared" si="0"/>
        <v>2</v>
      </c>
      <c r="F12" s="16">
        <f t="shared" si="1"/>
        <v>2</v>
      </c>
      <c r="G12" s="16">
        <f t="shared" si="2"/>
        <v>2</v>
      </c>
      <c r="H12" s="16">
        <f t="shared" si="3"/>
        <v>2</v>
      </c>
      <c r="I12" s="16">
        <v>7</v>
      </c>
      <c r="J12" s="16">
        <f t="shared" si="4"/>
        <v>7</v>
      </c>
      <c r="K12" s="16">
        <f t="shared" si="5"/>
        <v>10</v>
      </c>
      <c r="L12" s="16">
        <f t="shared" si="6"/>
        <v>12</v>
      </c>
      <c r="M12" s="16">
        <f t="shared" si="7"/>
        <v>12</v>
      </c>
      <c r="N12" s="16">
        <v>3</v>
      </c>
      <c r="O12" s="16">
        <f t="shared" si="8"/>
        <v>3</v>
      </c>
      <c r="P12" s="16">
        <f t="shared" si="9"/>
        <v>3</v>
      </c>
      <c r="Q12" s="16">
        <f t="shared" si="10"/>
        <v>3</v>
      </c>
      <c r="R12" s="16">
        <f t="shared" si="11"/>
        <v>3</v>
      </c>
      <c r="S12" s="16">
        <v>9</v>
      </c>
      <c r="T12" s="16">
        <f t="shared" si="12"/>
        <v>9</v>
      </c>
      <c r="U12" s="16">
        <f t="shared" si="13"/>
        <v>10</v>
      </c>
      <c r="V12" s="16">
        <f t="shared" si="14"/>
        <v>8</v>
      </c>
      <c r="W12" s="16">
        <f t="shared" si="15"/>
        <v>12</v>
      </c>
      <c r="X12" s="16">
        <v>5</v>
      </c>
      <c r="Y12" s="16">
        <f t="shared" si="16"/>
        <v>5</v>
      </c>
      <c r="Z12" s="16">
        <f t="shared" si="17"/>
        <v>5</v>
      </c>
      <c r="AA12" s="16">
        <f t="shared" si="18"/>
        <v>4</v>
      </c>
      <c r="AB12" s="16">
        <f t="shared" si="19"/>
        <v>4</v>
      </c>
      <c r="AC12" s="16">
        <v>58</v>
      </c>
      <c r="AD12" s="16">
        <f t="shared" si="20"/>
        <v>58</v>
      </c>
      <c r="AE12" s="16">
        <f t="shared" si="21"/>
        <v>78</v>
      </c>
      <c r="AF12" s="16">
        <f t="shared" si="22"/>
        <v>78</v>
      </c>
      <c r="AG12" s="16">
        <f t="shared" si="23"/>
        <v>79</v>
      </c>
      <c r="AH12" s="23">
        <f>ISR!AS58</f>
        <v>0.645833333333333</v>
      </c>
      <c r="AI12" s="24">
        <f t="shared" si="24"/>
        <v>0.645833333333333</v>
      </c>
      <c r="AJ12" s="24">
        <f t="shared" si="25"/>
        <v>0.6875</v>
      </c>
      <c r="AK12" s="24">
        <f t="shared" si="26"/>
        <v>0.791666666666667</v>
      </c>
      <c r="AL12" s="24">
        <f t="shared" si="27"/>
        <v>0.770833333333333</v>
      </c>
      <c r="AM12" s="21"/>
      <c r="AN12" s="3"/>
    </row>
    <row r="13" s="11" customFormat="1" spans="1:40">
      <c r="A13" s="16">
        <v>11</v>
      </c>
      <c r="B13" s="16"/>
      <c r="C13" s="17" t="s">
        <v>89</v>
      </c>
      <c r="D13" s="16">
        <v>2</v>
      </c>
      <c r="E13" s="16">
        <f t="shared" si="0"/>
        <v>2</v>
      </c>
      <c r="F13" s="16">
        <f t="shared" si="1"/>
        <v>2</v>
      </c>
      <c r="G13" s="16">
        <f t="shared" si="2"/>
        <v>2</v>
      </c>
      <c r="H13" s="16">
        <f t="shared" si="3"/>
        <v>2</v>
      </c>
      <c r="I13" s="16">
        <v>13</v>
      </c>
      <c r="J13" s="16">
        <f t="shared" si="4"/>
        <v>13</v>
      </c>
      <c r="K13" s="16">
        <f t="shared" si="5"/>
        <v>12</v>
      </c>
      <c r="L13" s="16">
        <f t="shared" si="6"/>
        <v>12</v>
      </c>
      <c r="M13" s="16">
        <f t="shared" si="7"/>
        <v>12</v>
      </c>
      <c r="N13" s="16">
        <v>3</v>
      </c>
      <c r="O13" s="16">
        <f t="shared" si="8"/>
        <v>3</v>
      </c>
      <c r="P13" s="16">
        <f t="shared" si="9"/>
        <v>3</v>
      </c>
      <c r="Q13" s="16">
        <f t="shared" si="10"/>
        <v>3</v>
      </c>
      <c r="R13" s="16">
        <f t="shared" si="11"/>
        <v>3</v>
      </c>
      <c r="S13" s="16">
        <v>9</v>
      </c>
      <c r="T13" s="16">
        <f t="shared" si="12"/>
        <v>9</v>
      </c>
      <c r="U13" s="16">
        <f t="shared" si="13"/>
        <v>7</v>
      </c>
      <c r="V13" s="16">
        <f t="shared" si="14"/>
        <v>8</v>
      </c>
      <c r="W13" s="16">
        <f t="shared" si="15"/>
        <v>7</v>
      </c>
      <c r="X13" s="16">
        <v>4</v>
      </c>
      <c r="Y13" s="16">
        <f t="shared" si="16"/>
        <v>4</v>
      </c>
      <c r="Z13" s="16">
        <f t="shared" si="17"/>
        <v>4</v>
      </c>
      <c r="AA13" s="16">
        <f t="shared" si="18"/>
        <v>4</v>
      </c>
      <c r="AB13" s="16">
        <f t="shared" si="19"/>
        <v>4</v>
      </c>
      <c r="AC13" s="16">
        <v>14</v>
      </c>
      <c r="AD13" s="16">
        <f t="shared" si="20"/>
        <v>14</v>
      </c>
      <c r="AE13" s="16">
        <f t="shared" si="21"/>
        <v>36</v>
      </c>
      <c r="AF13" s="16">
        <f t="shared" si="22"/>
        <v>36</v>
      </c>
      <c r="AG13" s="16">
        <f t="shared" si="23"/>
        <v>44</v>
      </c>
      <c r="AH13" s="23">
        <f>ISR!AW58</f>
        <v>0.479166666666667</v>
      </c>
      <c r="AI13" s="24">
        <f t="shared" si="24"/>
        <v>0.479166666666667</v>
      </c>
      <c r="AJ13" s="24">
        <f t="shared" si="25"/>
        <v>0.6875</v>
      </c>
      <c r="AK13" s="24">
        <f t="shared" si="26"/>
        <v>0.6875</v>
      </c>
      <c r="AL13" s="24">
        <f t="shared" si="27"/>
        <v>0.6875</v>
      </c>
      <c r="AM13" s="21"/>
      <c r="AN13" s="3"/>
    </row>
    <row r="14" spans="1:40">
      <c r="A14" s="18"/>
      <c r="B14" s="18"/>
      <c r="C14" s="18"/>
      <c r="D14" s="18">
        <v>3</v>
      </c>
      <c r="E14" s="18"/>
      <c r="F14" s="18"/>
      <c r="G14" s="18"/>
      <c r="H14" s="18"/>
      <c r="I14" s="18">
        <v>12</v>
      </c>
      <c r="J14" s="18"/>
      <c r="K14" s="18"/>
      <c r="L14" s="18"/>
      <c r="M14" s="18"/>
      <c r="N14" s="18">
        <v>4</v>
      </c>
      <c r="O14" s="18"/>
      <c r="P14" s="18"/>
      <c r="Q14" s="18"/>
      <c r="R14" s="18"/>
      <c r="S14" s="18">
        <v>7</v>
      </c>
      <c r="T14" s="18"/>
      <c r="U14" s="18"/>
      <c r="V14" s="18"/>
      <c r="W14" s="18"/>
      <c r="X14" s="18">
        <v>6</v>
      </c>
      <c r="Y14" s="18"/>
      <c r="Z14" s="18"/>
      <c r="AA14" s="18"/>
      <c r="AB14" s="18"/>
      <c r="AC14" s="18">
        <v>44</v>
      </c>
      <c r="AD14" s="18"/>
      <c r="AE14" s="18"/>
      <c r="AF14" s="18"/>
      <c r="AG14" s="18"/>
      <c r="AH14" s="25">
        <f>ISR!D58</f>
        <v>0.875</v>
      </c>
      <c r="AI14" s="25"/>
      <c r="AJ14" s="25"/>
      <c r="AK14" s="26"/>
      <c r="AL14" s="26"/>
      <c r="AM14" s="21"/>
      <c r="AN14" s="2"/>
    </row>
    <row r="15" spans="1:40">
      <c r="A15" s="18"/>
      <c r="B15" s="18"/>
      <c r="C15" s="18"/>
      <c r="D15" s="18">
        <v>2</v>
      </c>
      <c r="E15" s="18"/>
      <c r="F15" s="18"/>
      <c r="G15" s="18"/>
      <c r="H15" s="18"/>
      <c r="I15" s="18">
        <v>12</v>
      </c>
      <c r="J15" s="18"/>
      <c r="K15" s="18"/>
      <c r="L15" s="18"/>
      <c r="M15" s="18"/>
      <c r="N15" s="18">
        <v>3</v>
      </c>
      <c r="O15" s="18"/>
      <c r="P15" s="18"/>
      <c r="Q15" s="18"/>
      <c r="R15" s="18"/>
      <c r="S15" s="18">
        <v>6</v>
      </c>
      <c r="T15" s="18"/>
      <c r="U15" s="18"/>
      <c r="V15" s="18"/>
      <c r="W15" s="18"/>
      <c r="X15" s="18">
        <v>4</v>
      </c>
      <c r="Y15" s="18"/>
      <c r="Z15" s="18"/>
      <c r="AA15" s="18"/>
      <c r="AB15" s="18"/>
      <c r="AC15" s="18">
        <v>12</v>
      </c>
      <c r="AD15" s="18"/>
      <c r="AE15" s="18"/>
      <c r="AF15" s="18"/>
      <c r="AG15" s="18"/>
      <c r="AH15" s="25">
        <f>ISR!H58</f>
        <v>0.6875</v>
      </c>
      <c r="AI15" s="25"/>
      <c r="AJ15" s="25"/>
      <c r="AK15" s="26"/>
      <c r="AL15" s="26"/>
      <c r="AM15" s="21"/>
      <c r="AN15" s="2"/>
    </row>
    <row r="16" spans="1:40">
      <c r="A16" s="18"/>
      <c r="B16" s="18"/>
      <c r="C16" s="18"/>
      <c r="D16" s="18">
        <v>2</v>
      </c>
      <c r="E16" s="18"/>
      <c r="F16" s="18"/>
      <c r="G16" s="18"/>
      <c r="H16" s="18"/>
      <c r="I16" s="18">
        <v>14</v>
      </c>
      <c r="J16" s="18"/>
      <c r="K16" s="18"/>
      <c r="L16" s="18"/>
      <c r="M16" s="18"/>
      <c r="N16" s="18">
        <v>3</v>
      </c>
      <c r="O16" s="18"/>
      <c r="P16" s="18"/>
      <c r="Q16" s="18"/>
      <c r="R16" s="18"/>
      <c r="S16" s="18">
        <v>12</v>
      </c>
      <c r="T16" s="18"/>
      <c r="U16" s="18"/>
      <c r="V16" s="18"/>
      <c r="W16" s="18"/>
      <c r="X16" s="18">
        <v>3</v>
      </c>
      <c r="Y16" s="18"/>
      <c r="Z16" s="18"/>
      <c r="AA16" s="18"/>
      <c r="AB16" s="18"/>
      <c r="AC16" s="18">
        <v>38</v>
      </c>
      <c r="AD16" s="18"/>
      <c r="AE16" s="18"/>
      <c r="AF16" s="18"/>
      <c r="AG16" s="18"/>
      <c r="AH16" s="25">
        <f>ISR!L58</f>
        <v>0.75</v>
      </c>
      <c r="AI16" s="25"/>
      <c r="AJ16" s="25"/>
      <c r="AK16" s="26"/>
      <c r="AL16" s="26"/>
      <c r="AM16" s="21"/>
      <c r="AN16" s="2"/>
    </row>
    <row r="17" spans="1:40">
      <c r="A17" s="18"/>
      <c r="B17" s="18"/>
      <c r="C17" s="18"/>
      <c r="D17" s="18">
        <v>3</v>
      </c>
      <c r="E17" s="18"/>
      <c r="F17" s="18"/>
      <c r="G17" s="18"/>
      <c r="H17" s="18"/>
      <c r="I17" s="18">
        <v>9</v>
      </c>
      <c r="J17" s="18"/>
      <c r="K17" s="18"/>
      <c r="L17" s="18"/>
      <c r="M17" s="18"/>
      <c r="N17" s="18">
        <v>4</v>
      </c>
      <c r="O17" s="18"/>
      <c r="P17" s="18"/>
      <c r="Q17" s="18"/>
      <c r="R17" s="18"/>
      <c r="S17" s="18">
        <v>19</v>
      </c>
      <c r="T17" s="18"/>
      <c r="U17" s="18"/>
      <c r="V17" s="18"/>
      <c r="W17" s="18"/>
      <c r="X17" s="18">
        <v>7</v>
      </c>
      <c r="Y17" s="18"/>
      <c r="Z17" s="18"/>
      <c r="AA17" s="18"/>
      <c r="AB17" s="18"/>
      <c r="AC17" s="18">
        <v>50</v>
      </c>
      <c r="AD17" s="18"/>
      <c r="AE17" s="18"/>
      <c r="AF17" s="18"/>
      <c r="AG17" s="18"/>
      <c r="AH17" s="25">
        <f>ISR!P58</f>
        <v>0.833333333333333</v>
      </c>
      <c r="AI17" s="25"/>
      <c r="AJ17" s="25"/>
      <c r="AK17" s="26"/>
      <c r="AL17" s="26"/>
      <c r="AM17" s="21"/>
      <c r="AN17" s="2"/>
    </row>
    <row r="18" spans="1:40">
      <c r="A18" s="18"/>
      <c r="B18" s="18"/>
      <c r="C18" s="18"/>
      <c r="D18" s="18">
        <v>2</v>
      </c>
      <c r="E18" s="18"/>
      <c r="F18" s="18"/>
      <c r="G18" s="18"/>
      <c r="H18" s="18"/>
      <c r="I18" s="18">
        <v>12</v>
      </c>
      <c r="J18" s="18"/>
      <c r="K18" s="18"/>
      <c r="L18" s="18"/>
      <c r="M18" s="18"/>
      <c r="N18" s="18">
        <v>4</v>
      </c>
      <c r="O18" s="18"/>
      <c r="P18" s="18"/>
      <c r="Q18" s="18"/>
      <c r="R18" s="18"/>
      <c r="S18" s="18">
        <v>3</v>
      </c>
      <c r="T18" s="18"/>
      <c r="U18" s="18"/>
      <c r="V18" s="18"/>
      <c r="W18" s="18"/>
      <c r="X18" s="18">
        <v>5</v>
      </c>
      <c r="Y18" s="18"/>
      <c r="Z18" s="18"/>
      <c r="AA18" s="18"/>
      <c r="AB18" s="18"/>
      <c r="AC18" s="18">
        <v>27</v>
      </c>
      <c r="AD18" s="18"/>
      <c r="AE18" s="18"/>
      <c r="AF18" s="18"/>
      <c r="AG18" s="18"/>
      <c r="AH18" s="25">
        <f>ISR!T58</f>
        <v>0.791666666666667</v>
      </c>
      <c r="AI18" s="25"/>
      <c r="AJ18" s="25"/>
      <c r="AK18" s="26"/>
      <c r="AL18" s="26"/>
      <c r="AM18" s="21"/>
      <c r="AN18" s="2"/>
    </row>
    <row r="19" spans="1:40">
      <c r="A19" s="18"/>
      <c r="B19" s="18"/>
      <c r="C19" s="18"/>
      <c r="D19" s="18">
        <v>2</v>
      </c>
      <c r="E19" s="18"/>
      <c r="F19" s="18"/>
      <c r="G19" s="18"/>
      <c r="H19" s="18"/>
      <c r="I19" s="18">
        <v>27</v>
      </c>
      <c r="J19" s="18"/>
      <c r="K19" s="18"/>
      <c r="L19" s="18"/>
      <c r="M19" s="18"/>
      <c r="N19" s="18">
        <v>3</v>
      </c>
      <c r="O19" s="18"/>
      <c r="P19" s="18"/>
      <c r="Q19" s="18"/>
      <c r="R19" s="18"/>
      <c r="S19" s="18">
        <v>6</v>
      </c>
      <c r="T19" s="18"/>
      <c r="U19" s="18"/>
      <c r="V19" s="18"/>
      <c r="W19" s="18"/>
      <c r="X19" s="18">
        <v>3</v>
      </c>
      <c r="Y19" s="18"/>
      <c r="Z19" s="18"/>
      <c r="AA19" s="18"/>
      <c r="AB19" s="18"/>
      <c r="AC19" s="18">
        <v>22</v>
      </c>
      <c r="AD19" s="18"/>
      <c r="AE19" s="18"/>
      <c r="AF19" s="18"/>
      <c r="AG19" s="18"/>
      <c r="AH19" s="25">
        <f>ISR!AA58</f>
        <v>0.770833333333333</v>
      </c>
      <c r="AI19" s="25"/>
      <c r="AJ19" s="25"/>
      <c r="AK19" s="27"/>
      <c r="AL19" s="27"/>
      <c r="AM19" s="21"/>
      <c r="AN19" s="2"/>
    </row>
    <row r="20" spans="1:40">
      <c r="A20" s="18"/>
      <c r="B20" s="18"/>
      <c r="C20" s="18"/>
      <c r="D20" s="18">
        <v>2</v>
      </c>
      <c r="E20" s="18"/>
      <c r="F20" s="18"/>
      <c r="G20" s="18"/>
      <c r="H20" s="18"/>
      <c r="I20" s="18">
        <v>14</v>
      </c>
      <c r="J20" s="18"/>
      <c r="K20" s="18"/>
      <c r="L20" s="18"/>
      <c r="M20" s="18"/>
      <c r="N20" s="18">
        <v>4</v>
      </c>
      <c r="O20" s="18"/>
      <c r="P20" s="18"/>
      <c r="Q20" s="18"/>
      <c r="R20" s="18"/>
      <c r="S20" s="18">
        <v>23</v>
      </c>
      <c r="T20" s="18"/>
      <c r="U20" s="18"/>
      <c r="V20" s="18"/>
      <c r="W20" s="18"/>
      <c r="X20" s="18">
        <v>4</v>
      </c>
      <c r="Y20" s="18"/>
      <c r="Z20" s="18"/>
      <c r="AA20" s="18"/>
      <c r="AB20" s="18"/>
      <c r="AC20" s="18">
        <v>36</v>
      </c>
      <c r="AD20" s="18"/>
      <c r="AE20" s="18"/>
      <c r="AF20" s="18"/>
      <c r="AG20" s="18"/>
      <c r="AH20" s="25">
        <f>ISR!AH58</f>
        <v>0.75</v>
      </c>
      <c r="AI20" s="25"/>
      <c r="AJ20" s="25"/>
      <c r="AK20" s="26"/>
      <c r="AL20" s="26"/>
      <c r="AM20" s="21"/>
      <c r="AN20" s="2"/>
    </row>
    <row r="21" spans="1:40">
      <c r="A21" s="18"/>
      <c r="B21" s="18"/>
      <c r="C21" s="18"/>
      <c r="D21" s="18">
        <v>2</v>
      </c>
      <c r="E21" s="18"/>
      <c r="F21" s="18"/>
      <c r="G21" s="18"/>
      <c r="H21" s="18"/>
      <c r="I21" s="18">
        <v>18</v>
      </c>
      <c r="J21" s="18"/>
      <c r="K21" s="18"/>
      <c r="L21" s="18"/>
      <c r="M21" s="18"/>
      <c r="N21" s="18">
        <v>4</v>
      </c>
      <c r="O21" s="18"/>
      <c r="P21" s="18"/>
      <c r="Q21" s="18"/>
      <c r="R21" s="18"/>
      <c r="S21" s="18">
        <v>16</v>
      </c>
      <c r="T21" s="18"/>
      <c r="U21" s="18"/>
      <c r="V21" s="18"/>
      <c r="W21" s="18"/>
      <c r="X21" s="18">
        <v>4</v>
      </c>
      <c r="Y21" s="18"/>
      <c r="Z21" s="18"/>
      <c r="AA21" s="18"/>
      <c r="AB21" s="18"/>
      <c r="AC21" s="18">
        <v>29</v>
      </c>
      <c r="AD21" s="18"/>
      <c r="AE21" s="18"/>
      <c r="AF21" s="18"/>
      <c r="AG21" s="18"/>
      <c r="AH21" s="25">
        <f>ISR!AL58</f>
        <v>0.8125</v>
      </c>
      <c r="AI21" s="25"/>
      <c r="AJ21" s="25"/>
      <c r="AK21" s="26"/>
      <c r="AL21" s="26"/>
      <c r="AM21" s="21"/>
      <c r="AN21" s="2"/>
    </row>
    <row r="22" spans="1:40">
      <c r="A22" s="18"/>
      <c r="B22" s="18"/>
      <c r="C22" s="18"/>
      <c r="D22" s="18">
        <v>2</v>
      </c>
      <c r="E22" s="18"/>
      <c r="F22" s="18"/>
      <c r="G22" s="18"/>
      <c r="H22" s="18"/>
      <c r="I22" s="18">
        <v>12</v>
      </c>
      <c r="J22" s="18"/>
      <c r="K22" s="18"/>
      <c r="L22" s="18"/>
      <c r="M22" s="18"/>
      <c r="N22" s="18">
        <v>4</v>
      </c>
      <c r="O22" s="18"/>
      <c r="P22" s="18"/>
      <c r="Q22" s="18"/>
      <c r="R22" s="18"/>
      <c r="S22" s="18">
        <v>7</v>
      </c>
      <c r="T22" s="18"/>
      <c r="U22" s="18"/>
      <c r="V22" s="18"/>
      <c r="W22" s="18"/>
      <c r="X22" s="18">
        <v>5</v>
      </c>
      <c r="Y22" s="18"/>
      <c r="Z22" s="18"/>
      <c r="AA22" s="18"/>
      <c r="AB22" s="18"/>
      <c r="AC22" s="18">
        <v>33</v>
      </c>
      <c r="AD22" s="18"/>
      <c r="AE22" s="18"/>
      <c r="AF22" s="18"/>
      <c r="AG22" s="18"/>
      <c r="AH22" s="25">
        <f>ISR!AP58</f>
        <v>0.666666666666667</v>
      </c>
      <c r="AI22" s="25"/>
      <c r="AJ22" s="25"/>
      <c r="AK22" s="26"/>
      <c r="AL22" s="26"/>
      <c r="AM22" s="21"/>
      <c r="AN22" s="2"/>
    </row>
    <row r="23" spans="1:40">
      <c r="A23" s="18"/>
      <c r="B23" s="18"/>
      <c r="C23" s="18"/>
      <c r="D23" s="18">
        <v>2</v>
      </c>
      <c r="E23" s="18"/>
      <c r="F23" s="18"/>
      <c r="G23" s="18"/>
      <c r="H23" s="18"/>
      <c r="I23" s="18">
        <v>10</v>
      </c>
      <c r="J23" s="18"/>
      <c r="K23" s="18"/>
      <c r="L23" s="18"/>
      <c r="M23" s="18"/>
      <c r="N23" s="18">
        <v>3</v>
      </c>
      <c r="O23" s="18"/>
      <c r="P23" s="18"/>
      <c r="Q23" s="18"/>
      <c r="R23" s="18"/>
      <c r="S23" s="18">
        <v>10</v>
      </c>
      <c r="T23" s="18"/>
      <c r="U23" s="18"/>
      <c r="V23" s="18"/>
      <c r="W23" s="18"/>
      <c r="X23" s="18">
        <v>5</v>
      </c>
      <c r="Y23" s="18"/>
      <c r="Z23" s="18"/>
      <c r="AA23" s="18"/>
      <c r="AB23" s="18"/>
      <c r="AC23" s="18">
        <v>78</v>
      </c>
      <c r="AD23" s="18"/>
      <c r="AE23" s="18"/>
      <c r="AF23" s="18"/>
      <c r="AG23" s="18"/>
      <c r="AH23" s="25">
        <f>ISR!AT58</f>
        <v>0.6875</v>
      </c>
      <c r="AI23" s="25"/>
      <c r="AJ23" s="25"/>
      <c r="AK23" s="26"/>
      <c r="AL23" s="26"/>
      <c r="AM23" s="21"/>
      <c r="AN23" s="2"/>
    </row>
    <row r="24" spans="1:40">
      <c r="A24" s="18"/>
      <c r="B24" s="18"/>
      <c r="C24" s="18"/>
      <c r="D24" s="18">
        <v>2</v>
      </c>
      <c r="E24" s="18"/>
      <c r="F24" s="18"/>
      <c r="G24" s="18"/>
      <c r="H24" s="18"/>
      <c r="I24" s="18">
        <v>12</v>
      </c>
      <c r="J24" s="18"/>
      <c r="K24" s="18"/>
      <c r="L24" s="18"/>
      <c r="M24" s="18"/>
      <c r="N24" s="18">
        <v>3</v>
      </c>
      <c r="O24" s="18"/>
      <c r="P24" s="18"/>
      <c r="Q24" s="18"/>
      <c r="R24" s="18"/>
      <c r="S24" s="18">
        <v>7</v>
      </c>
      <c r="T24" s="18"/>
      <c r="U24" s="18"/>
      <c r="V24" s="18"/>
      <c r="W24" s="18"/>
      <c r="X24" s="18">
        <v>4</v>
      </c>
      <c r="Y24" s="18"/>
      <c r="Z24" s="18"/>
      <c r="AA24" s="18"/>
      <c r="AB24" s="18"/>
      <c r="AC24" s="18">
        <v>36</v>
      </c>
      <c r="AD24" s="18"/>
      <c r="AE24" s="18"/>
      <c r="AF24" s="18"/>
      <c r="AG24" s="18"/>
      <c r="AH24" s="25">
        <f>ISR!AX58</f>
        <v>0.6875</v>
      </c>
      <c r="AI24" s="25"/>
      <c r="AJ24" s="25"/>
      <c r="AK24" s="26"/>
      <c r="AL24" s="26"/>
      <c r="AM24" s="21"/>
      <c r="AN24" s="2"/>
    </row>
    <row r="25" spans="1:40">
      <c r="A25" s="18"/>
      <c r="B25" s="18"/>
      <c r="C25" s="18"/>
      <c r="D25" s="18">
        <v>3</v>
      </c>
      <c r="E25" s="18"/>
      <c r="F25" s="18"/>
      <c r="G25" s="18"/>
      <c r="H25" s="18"/>
      <c r="I25" s="18">
        <v>12</v>
      </c>
      <c r="J25" s="18"/>
      <c r="K25" s="18"/>
      <c r="L25" s="18"/>
      <c r="M25" s="18"/>
      <c r="N25" s="18">
        <v>5</v>
      </c>
      <c r="O25" s="18"/>
      <c r="P25" s="18"/>
      <c r="Q25" s="18"/>
      <c r="R25" s="18"/>
      <c r="S25" s="18">
        <v>7</v>
      </c>
      <c r="T25" s="18"/>
      <c r="U25" s="18"/>
      <c r="V25" s="18"/>
      <c r="W25" s="18"/>
      <c r="X25" s="18">
        <v>5</v>
      </c>
      <c r="Y25" s="18"/>
      <c r="Z25" s="18"/>
      <c r="AA25" s="18"/>
      <c r="AB25" s="18"/>
      <c r="AC25" s="18">
        <v>45</v>
      </c>
      <c r="AD25" s="18"/>
      <c r="AE25" s="18"/>
      <c r="AF25" s="18"/>
      <c r="AG25" s="18"/>
      <c r="AH25" s="25">
        <f>ISR!E58</f>
        <v>0.875</v>
      </c>
      <c r="AI25" s="25"/>
      <c r="AJ25" s="25"/>
      <c r="AK25" s="26"/>
      <c r="AL25" s="26"/>
      <c r="AM25" s="21"/>
      <c r="AN25" s="2"/>
    </row>
    <row r="26" spans="1:40">
      <c r="A26" s="18"/>
      <c r="B26" s="18"/>
      <c r="C26" s="18"/>
      <c r="D26" s="18">
        <v>2</v>
      </c>
      <c r="E26" s="18"/>
      <c r="F26" s="18"/>
      <c r="G26" s="18"/>
      <c r="H26" s="18"/>
      <c r="I26" s="18">
        <v>12</v>
      </c>
      <c r="J26" s="18"/>
      <c r="K26" s="18"/>
      <c r="L26" s="18"/>
      <c r="M26" s="18"/>
      <c r="N26" s="18">
        <v>3</v>
      </c>
      <c r="O26" s="18"/>
      <c r="P26" s="18"/>
      <c r="Q26" s="18"/>
      <c r="R26" s="18"/>
      <c r="S26" s="18">
        <v>6</v>
      </c>
      <c r="T26" s="18"/>
      <c r="U26" s="18"/>
      <c r="V26" s="18"/>
      <c r="W26" s="18"/>
      <c r="X26" s="18">
        <v>3</v>
      </c>
      <c r="Y26" s="18"/>
      <c r="Z26" s="18"/>
      <c r="AA26" s="18"/>
      <c r="AB26" s="18"/>
      <c r="AC26" s="18">
        <v>12</v>
      </c>
      <c r="AD26" s="18"/>
      <c r="AE26" s="18"/>
      <c r="AF26" s="18"/>
      <c r="AG26" s="18"/>
      <c r="AH26" s="25">
        <f>ISR!I58</f>
        <v>0.6875</v>
      </c>
      <c r="AI26" s="25"/>
      <c r="AJ26" s="25"/>
      <c r="AK26" s="26"/>
      <c r="AL26" s="26"/>
      <c r="AM26" s="21"/>
      <c r="AN26" s="2"/>
    </row>
    <row r="27" spans="1:40">
      <c r="A27" s="18"/>
      <c r="B27" s="18"/>
      <c r="C27" s="18"/>
      <c r="D27" s="18">
        <v>2</v>
      </c>
      <c r="E27" s="18"/>
      <c r="F27" s="18"/>
      <c r="G27" s="18"/>
      <c r="H27" s="18"/>
      <c r="I27" s="18">
        <v>12</v>
      </c>
      <c r="J27" s="18"/>
      <c r="K27" s="18"/>
      <c r="L27" s="18"/>
      <c r="M27" s="18"/>
      <c r="N27" s="18">
        <v>3</v>
      </c>
      <c r="O27" s="18"/>
      <c r="P27" s="18"/>
      <c r="Q27" s="18"/>
      <c r="R27" s="18"/>
      <c r="S27" s="18">
        <v>12</v>
      </c>
      <c r="T27" s="18"/>
      <c r="U27" s="18"/>
      <c r="V27" s="18"/>
      <c r="W27" s="18"/>
      <c r="X27" s="18">
        <v>4</v>
      </c>
      <c r="Y27" s="18"/>
      <c r="Z27" s="18"/>
      <c r="AA27" s="18"/>
      <c r="AB27" s="18"/>
      <c r="AC27" s="18">
        <v>59</v>
      </c>
      <c r="AD27" s="18"/>
      <c r="AE27" s="18"/>
      <c r="AF27" s="18"/>
      <c r="AG27" s="18"/>
      <c r="AH27" s="25">
        <f>ISR!M58</f>
        <v>0.770833333333333</v>
      </c>
      <c r="AI27" s="25"/>
      <c r="AJ27" s="25"/>
      <c r="AK27" s="26"/>
      <c r="AL27" s="26"/>
      <c r="AM27" s="21"/>
      <c r="AN27" s="2"/>
    </row>
    <row r="28" spans="1:40">
      <c r="A28" s="18"/>
      <c r="B28" s="18"/>
      <c r="C28" s="18"/>
      <c r="D28" s="18">
        <v>3</v>
      </c>
      <c r="E28" s="18"/>
      <c r="F28" s="18"/>
      <c r="G28" s="18"/>
      <c r="H28" s="18"/>
      <c r="I28" s="18">
        <v>9</v>
      </c>
      <c r="J28" s="18"/>
      <c r="K28" s="18"/>
      <c r="L28" s="18"/>
      <c r="M28" s="18"/>
      <c r="N28" s="18">
        <v>3</v>
      </c>
      <c r="O28" s="18"/>
      <c r="P28" s="18"/>
      <c r="Q28" s="18"/>
      <c r="R28" s="18"/>
      <c r="S28" s="18">
        <v>13</v>
      </c>
      <c r="T28" s="18"/>
      <c r="U28" s="18"/>
      <c r="V28" s="18"/>
      <c r="W28" s="18"/>
      <c r="X28" s="18">
        <v>6</v>
      </c>
      <c r="Y28" s="18"/>
      <c r="Z28" s="18"/>
      <c r="AA28" s="18"/>
      <c r="AB28" s="18"/>
      <c r="AC28" s="18">
        <v>55</v>
      </c>
      <c r="AD28" s="18"/>
      <c r="AE28" s="18"/>
      <c r="AF28" s="18"/>
      <c r="AG28" s="18"/>
      <c r="AH28" s="25">
        <f>ISR!Q58</f>
        <v>0.833333333333333</v>
      </c>
      <c r="AI28" s="25"/>
      <c r="AJ28" s="25"/>
      <c r="AK28" s="26"/>
      <c r="AL28" s="26"/>
      <c r="AM28" s="21"/>
      <c r="AN28" s="2"/>
    </row>
    <row r="29" customFormat="1" spans="1:40">
      <c r="A29" s="18"/>
      <c r="B29" s="18"/>
      <c r="C29" s="18"/>
      <c r="D29" s="18">
        <v>2</v>
      </c>
      <c r="E29" s="18"/>
      <c r="F29" s="18"/>
      <c r="G29" s="18"/>
      <c r="H29" s="18"/>
      <c r="I29" s="18">
        <v>12</v>
      </c>
      <c r="J29" s="18"/>
      <c r="K29" s="18"/>
      <c r="L29" s="18"/>
      <c r="M29" s="18"/>
      <c r="N29" s="18">
        <v>4</v>
      </c>
      <c r="O29" s="18"/>
      <c r="P29" s="18"/>
      <c r="Q29" s="18"/>
      <c r="R29" s="18"/>
      <c r="S29" s="18">
        <v>3</v>
      </c>
      <c r="T29" s="18"/>
      <c r="U29" s="18"/>
      <c r="V29" s="18"/>
      <c r="W29" s="18"/>
      <c r="X29" s="18">
        <v>4</v>
      </c>
      <c r="Y29" s="18"/>
      <c r="Z29" s="18"/>
      <c r="AA29" s="18"/>
      <c r="AB29" s="18"/>
      <c r="AC29" s="18">
        <v>29</v>
      </c>
      <c r="AD29" s="18"/>
      <c r="AE29" s="18"/>
      <c r="AF29" s="18"/>
      <c r="AG29" s="18"/>
      <c r="AH29" s="25">
        <f>ISR!U58</f>
        <v>0.8125</v>
      </c>
      <c r="AI29" s="25"/>
      <c r="AJ29" s="25"/>
      <c r="AK29" s="26"/>
      <c r="AL29" s="26"/>
      <c r="AM29" s="21"/>
      <c r="AN29" s="2"/>
    </row>
    <row r="30" customFormat="1" spans="1:40">
      <c r="A30" s="18"/>
      <c r="B30" s="18"/>
      <c r="C30" s="18"/>
      <c r="D30" s="18">
        <v>2</v>
      </c>
      <c r="E30" s="18"/>
      <c r="F30" s="18"/>
      <c r="G30" s="18"/>
      <c r="H30" s="18"/>
      <c r="I30" s="18">
        <v>9</v>
      </c>
      <c r="J30" s="18"/>
      <c r="K30" s="18"/>
      <c r="L30" s="18"/>
      <c r="M30" s="18"/>
      <c r="N30" s="18">
        <v>3</v>
      </c>
      <c r="O30" s="18"/>
      <c r="P30" s="18"/>
      <c r="Q30" s="18"/>
      <c r="R30" s="18"/>
      <c r="S30" s="18">
        <v>6</v>
      </c>
      <c r="T30" s="18"/>
      <c r="U30" s="18"/>
      <c r="V30" s="18"/>
      <c r="W30" s="18"/>
      <c r="X30" s="18">
        <v>3</v>
      </c>
      <c r="Y30" s="18"/>
      <c r="Z30" s="18"/>
      <c r="AA30" s="18"/>
      <c r="AB30" s="18"/>
      <c r="AC30" s="18">
        <v>14</v>
      </c>
      <c r="AD30" s="18"/>
      <c r="AE30" s="18"/>
      <c r="AF30" s="18"/>
      <c r="AG30" s="18"/>
      <c r="AH30" s="25">
        <f>ISR!AB58</f>
        <v>0.791666666666667</v>
      </c>
      <c r="AI30" s="25"/>
      <c r="AJ30" s="25"/>
      <c r="AK30" s="27"/>
      <c r="AL30" s="27"/>
      <c r="AM30" s="21"/>
      <c r="AN30" s="2"/>
    </row>
    <row r="31" spans="1:40">
      <c r="A31" s="18"/>
      <c r="B31" s="18"/>
      <c r="C31" s="18"/>
      <c r="D31" s="18">
        <v>2</v>
      </c>
      <c r="E31" s="18"/>
      <c r="F31" s="18"/>
      <c r="G31" s="18"/>
      <c r="H31" s="18"/>
      <c r="I31" s="18">
        <v>13</v>
      </c>
      <c r="J31" s="18"/>
      <c r="K31" s="18"/>
      <c r="L31" s="18"/>
      <c r="M31" s="18"/>
      <c r="N31" s="18">
        <v>4</v>
      </c>
      <c r="O31" s="18"/>
      <c r="P31" s="18"/>
      <c r="Q31" s="18"/>
      <c r="R31" s="18"/>
      <c r="S31" s="18">
        <v>20</v>
      </c>
      <c r="T31" s="18"/>
      <c r="U31" s="18"/>
      <c r="V31" s="18"/>
      <c r="W31" s="18"/>
      <c r="X31" s="18">
        <v>4</v>
      </c>
      <c r="Y31" s="18"/>
      <c r="Z31" s="18"/>
      <c r="AA31" s="18"/>
      <c r="AB31" s="18"/>
      <c r="AC31" s="18">
        <v>52</v>
      </c>
      <c r="AD31" s="18"/>
      <c r="AE31" s="18"/>
      <c r="AF31" s="18"/>
      <c r="AG31" s="18"/>
      <c r="AH31" s="25">
        <f>ISR!AI58</f>
        <v>0.770833333333333</v>
      </c>
      <c r="AI31" s="25"/>
      <c r="AJ31" s="25"/>
      <c r="AK31" s="26"/>
      <c r="AL31" s="26"/>
      <c r="AM31" s="21"/>
      <c r="AN31" s="2"/>
    </row>
    <row r="32" spans="1:40">
      <c r="A32" s="18"/>
      <c r="B32" s="18"/>
      <c r="C32" s="18"/>
      <c r="D32" s="18">
        <v>2</v>
      </c>
      <c r="E32" s="18"/>
      <c r="F32" s="18"/>
      <c r="G32" s="18"/>
      <c r="H32" s="18"/>
      <c r="I32" s="18">
        <v>25</v>
      </c>
      <c r="J32" s="18"/>
      <c r="K32" s="18"/>
      <c r="L32" s="18"/>
      <c r="M32" s="18"/>
      <c r="N32" s="18">
        <v>4</v>
      </c>
      <c r="O32" s="18"/>
      <c r="P32" s="18"/>
      <c r="Q32" s="18"/>
      <c r="R32" s="18"/>
      <c r="S32" s="18">
        <v>7</v>
      </c>
      <c r="T32" s="18"/>
      <c r="U32" s="18"/>
      <c r="V32" s="18"/>
      <c r="W32" s="18"/>
      <c r="X32" s="18">
        <v>5</v>
      </c>
      <c r="Y32" s="18"/>
      <c r="Z32" s="18"/>
      <c r="AA32" s="18"/>
      <c r="AB32" s="18"/>
      <c r="AC32" s="18">
        <v>17</v>
      </c>
      <c r="AD32" s="18"/>
      <c r="AE32" s="18"/>
      <c r="AF32" s="18"/>
      <c r="AG32" s="18"/>
      <c r="AH32" s="25">
        <f>ISR!AM58</f>
        <v>0.833333333333333</v>
      </c>
      <c r="AI32" s="25"/>
      <c r="AJ32" s="25"/>
      <c r="AK32" s="26"/>
      <c r="AL32" s="26"/>
      <c r="AM32" s="21"/>
      <c r="AN32" s="2"/>
    </row>
    <row r="33" spans="1:40">
      <c r="A33" s="18"/>
      <c r="B33" s="18"/>
      <c r="C33" s="18"/>
      <c r="D33" s="18">
        <v>2</v>
      </c>
      <c r="E33" s="18"/>
      <c r="F33" s="18"/>
      <c r="G33" s="18"/>
      <c r="H33" s="18"/>
      <c r="I33" s="18">
        <v>12</v>
      </c>
      <c r="J33" s="18"/>
      <c r="K33" s="18"/>
      <c r="L33" s="18"/>
      <c r="M33" s="18"/>
      <c r="N33" s="18">
        <v>4</v>
      </c>
      <c r="O33" s="18"/>
      <c r="P33" s="18"/>
      <c r="Q33" s="18"/>
      <c r="R33" s="18"/>
      <c r="S33" s="18">
        <v>8</v>
      </c>
      <c r="T33" s="18"/>
      <c r="U33" s="18"/>
      <c r="V33" s="18"/>
      <c r="W33" s="18"/>
      <c r="X33" s="18">
        <v>5</v>
      </c>
      <c r="Y33" s="18"/>
      <c r="Z33" s="18"/>
      <c r="AA33" s="18"/>
      <c r="AB33" s="18"/>
      <c r="AC33" s="18">
        <v>34</v>
      </c>
      <c r="AD33" s="18"/>
      <c r="AE33" s="18"/>
      <c r="AF33" s="18"/>
      <c r="AG33" s="18"/>
      <c r="AH33" s="25">
        <f>ISR!AQ58</f>
        <v>0.666666666666667</v>
      </c>
      <c r="AI33" s="25"/>
      <c r="AJ33" s="25"/>
      <c r="AK33" s="26"/>
      <c r="AL33" s="26"/>
      <c r="AM33" s="21"/>
      <c r="AN33" s="2"/>
    </row>
    <row r="34" spans="1:40">
      <c r="A34" s="18"/>
      <c r="B34" s="18"/>
      <c r="C34" s="18"/>
      <c r="D34" s="18">
        <v>2</v>
      </c>
      <c r="E34" s="18"/>
      <c r="F34" s="18"/>
      <c r="G34" s="18"/>
      <c r="H34" s="18"/>
      <c r="I34" s="18">
        <v>12</v>
      </c>
      <c r="J34" s="18"/>
      <c r="K34" s="18"/>
      <c r="L34" s="18"/>
      <c r="M34" s="18"/>
      <c r="N34" s="18">
        <v>3</v>
      </c>
      <c r="O34" s="18"/>
      <c r="P34" s="18"/>
      <c r="Q34" s="18"/>
      <c r="R34" s="18"/>
      <c r="S34" s="18">
        <v>8</v>
      </c>
      <c r="T34" s="18"/>
      <c r="U34" s="18"/>
      <c r="V34" s="18"/>
      <c r="W34" s="18"/>
      <c r="X34" s="18">
        <v>4</v>
      </c>
      <c r="Y34" s="18"/>
      <c r="Z34" s="18"/>
      <c r="AA34" s="18"/>
      <c r="AB34" s="18"/>
      <c r="AC34" s="18">
        <v>78</v>
      </c>
      <c r="AD34" s="18"/>
      <c r="AE34" s="18"/>
      <c r="AF34" s="18"/>
      <c r="AG34" s="18"/>
      <c r="AH34" s="25">
        <f>ISR!AU58</f>
        <v>0.791666666666667</v>
      </c>
      <c r="AI34" s="25"/>
      <c r="AJ34" s="25"/>
      <c r="AK34" s="26"/>
      <c r="AL34" s="26"/>
      <c r="AM34" s="21"/>
      <c r="AN34" s="2"/>
    </row>
    <row r="35" spans="1:40">
      <c r="A35" s="18"/>
      <c r="B35" s="18"/>
      <c r="C35" s="18"/>
      <c r="D35" s="18">
        <v>2</v>
      </c>
      <c r="E35" s="18"/>
      <c r="F35" s="18"/>
      <c r="G35" s="18"/>
      <c r="H35" s="18"/>
      <c r="I35" s="18">
        <v>12</v>
      </c>
      <c r="J35" s="18"/>
      <c r="K35" s="18"/>
      <c r="L35" s="18"/>
      <c r="M35" s="18"/>
      <c r="N35" s="18">
        <v>3</v>
      </c>
      <c r="O35" s="18"/>
      <c r="P35" s="18"/>
      <c r="Q35" s="18"/>
      <c r="R35" s="18"/>
      <c r="S35" s="18">
        <v>8</v>
      </c>
      <c r="T35" s="18"/>
      <c r="U35" s="18"/>
      <c r="V35" s="18"/>
      <c r="W35" s="18"/>
      <c r="X35" s="18">
        <v>4</v>
      </c>
      <c r="Y35" s="18"/>
      <c r="Z35" s="18"/>
      <c r="AA35" s="18"/>
      <c r="AB35" s="18"/>
      <c r="AC35" s="18">
        <v>36</v>
      </c>
      <c r="AD35" s="18"/>
      <c r="AE35" s="18"/>
      <c r="AF35" s="18"/>
      <c r="AG35" s="18"/>
      <c r="AH35" s="25">
        <f>ISR!AY58</f>
        <v>0.6875</v>
      </c>
      <c r="AI35" s="25"/>
      <c r="AJ35" s="25"/>
      <c r="AK35" s="26"/>
      <c r="AL35" s="26"/>
      <c r="AM35" s="21"/>
      <c r="AN35" s="2"/>
    </row>
    <row r="36" spans="1:40">
      <c r="A36" s="18"/>
      <c r="B36" s="18"/>
      <c r="C36" s="18"/>
      <c r="D36" s="18">
        <v>2</v>
      </c>
      <c r="E36" s="18"/>
      <c r="F36" s="18"/>
      <c r="G36" s="18"/>
      <c r="H36" s="18"/>
      <c r="I36" s="18">
        <v>13</v>
      </c>
      <c r="J36" s="18"/>
      <c r="K36" s="18"/>
      <c r="L36" s="18"/>
      <c r="M36" s="18"/>
      <c r="N36" s="18">
        <v>5</v>
      </c>
      <c r="O36" s="18"/>
      <c r="P36" s="18"/>
      <c r="Q36" s="18"/>
      <c r="R36" s="18"/>
      <c r="S36" s="18">
        <v>8</v>
      </c>
      <c r="T36" s="18"/>
      <c r="U36" s="18"/>
      <c r="V36" s="18"/>
      <c r="W36" s="18"/>
      <c r="X36" s="18">
        <v>6</v>
      </c>
      <c r="Y36" s="18"/>
      <c r="Z36" s="18"/>
      <c r="AA36" s="18"/>
      <c r="AB36" s="18"/>
      <c r="AC36" s="18">
        <v>49</v>
      </c>
      <c r="AD36" s="18"/>
      <c r="AE36" s="18"/>
      <c r="AF36" s="18"/>
      <c r="AG36" s="18"/>
      <c r="AH36" s="25">
        <f>ISR!F58</f>
        <v>0.875</v>
      </c>
      <c r="AI36" s="25"/>
      <c r="AJ36" s="25"/>
      <c r="AK36" s="26"/>
      <c r="AL36" s="26"/>
      <c r="AM36" s="21"/>
      <c r="AN36" s="2"/>
    </row>
    <row r="37" spans="1:40">
      <c r="A37" s="18"/>
      <c r="B37" s="18"/>
      <c r="C37" s="18"/>
      <c r="D37" s="18">
        <v>3</v>
      </c>
      <c r="E37" s="18"/>
      <c r="F37" s="18"/>
      <c r="G37" s="18"/>
      <c r="H37" s="18"/>
      <c r="I37" s="18">
        <v>21</v>
      </c>
      <c r="J37" s="18"/>
      <c r="K37" s="18"/>
      <c r="L37" s="18"/>
      <c r="M37" s="18"/>
      <c r="N37" s="18">
        <v>6</v>
      </c>
      <c r="O37" s="18"/>
      <c r="P37" s="18"/>
      <c r="Q37" s="18"/>
      <c r="R37" s="18"/>
      <c r="S37" s="18">
        <v>4</v>
      </c>
      <c r="T37" s="18"/>
      <c r="U37" s="18"/>
      <c r="V37" s="18"/>
      <c r="W37" s="18"/>
      <c r="X37" s="18">
        <v>6</v>
      </c>
      <c r="Y37" s="18"/>
      <c r="Z37" s="18"/>
      <c r="AA37" s="18"/>
      <c r="AB37" s="18"/>
      <c r="AC37" s="18">
        <v>39</v>
      </c>
      <c r="AD37" s="18"/>
      <c r="AE37" s="18"/>
      <c r="AF37" s="18"/>
      <c r="AG37" s="18"/>
      <c r="AH37" s="25">
        <f>ISR!J58</f>
        <v>0.6875</v>
      </c>
      <c r="AI37" s="25"/>
      <c r="AJ37" s="25"/>
      <c r="AK37" s="26"/>
      <c r="AL37" s="26"/>
      <c r="AM37" s="21"/>
      <c r="AN37" s="2"/>
    </row>
    <row r="38" spans="1:40">
      <c r="A38" s="18"/>
      <c r="B38" s="18"/>
      <c r="C38" s="18"/>
      <c r="D38" s="18">
        <v>2</v>
      </c>
      <c r="E38" s="18"/>
      <c r="F38" s="18"/>
      <c r="G38" s="18"/>
      <c r="H38" s="18"/>
      <c r="I38" s="18">
        <v>12</v>
      </c>
      <c r="J38" s="18"/>
      <c r="K38" s="18"/>
      <c r="L38" s="18"/>
      <c r="M38" s="18"/>
      <c r="N38" s="18">
        <v>3</v>
      </c>
      <c r="O38" s="18"/>
      <c r="P38" s="18"/>
      <c r="Q38" s="18"/>
      <c r="R38" s="18"/>
      <c r="S38" s="18">
        <v>13</v>
      </c>
      <c r="T38" s="18"/>
      <c r="U38" s="18"/>
      <c r="V38" s="18"/>
      <c r="W38" s="18"/>
      <c r="X38" s="18">
        <v>4</v>
      </c>
      <c r="Y38" s="18"/>
      <c r="Z38" s="18"/>
      <c r="AA38" s="18"/>
      <c r="AB38" s="18"/>
      <c r="AC38" s="18">
        <v>52</v>
      </c>
      <c r="AD38" s="18"/>
      <c r="AE38" s="18"/>
      <c r="AF38" s="18"/>
      <c r="AG38" s="18"/>
      <c r="AH38" s="25">
        <f>ISR!N58</f>
        <v>0.770833333333333</v>
      </c>
      <c r="AI38" s="25"/>
      <c r="AJ38" s="25"/>
      <c r="AK38" s="26"/>
      <c r="AL38" s="26"/>
      <c r="AM38" s="21"/>
      <c r="AN38" s="2"/>
    </row>
    <row r="39" spans="1:40">
      <c r="A39" s="18"/>
      <c r="B39" s="18"/>
      <c r="C39" s="18"/>
      <c r="D39" s="18">
        <v>3</v>
      </c>
      <c r="E39" s="18"/>
      <c r="F39" s="18"/>
      <c r="G39" s="18"/>
      <c r="H39" s="18"/>
      <c r="I39" s="18">
        <v>12</v>
      </c>
      <c r="J39" s="18"/>
      <c r="K39" s="18"/>
      <c r="L39" s="18"/>
      <c r="M39" s="18"/>
      <c r="N39" s="18">
        <v>3</v>
      </c>
      <c r="O39" s="18"/>
      <c r="P39" s="18"/>
      <c r="Q39" s="18"/>
      <c r="R39" s="18"/>
      <c r="S39" s="18">
        <v>14</v>
      </c>
      <c r="T39" s="18"/>
      <c r="U39" s="18"/>
      <c r="V39" s="18"/>
      <c r="W39" s="18"/>
      <c r="X39" s="18">
        <v>6</v>
      </c>
      <c r="Y39" s="18"/>
      <c r="Z39" s="18"/>
      <c r="AA39" s="18"/>
      <c r="AB39" s="18"/>
      <c r="AC39" s="18">
        <v>44</v>
      </c>
      <c r="AD39" s="18"/>
      <c r="AE39" s="18"/>
      <c r="AF39" s="18"/>
      <c r="AG39" s="18"/>
      <c r="AH39" s="25">
        <f>ISR!R58</f>
        <v>0.833333333333333</v>
      </c>
      <c r="AI39" s="25"/>
      <c r="AJ39" s="25"/>
      <c r="AK39" s="26"/>
      <c r="AL39" s="26"/>
      <c r="AM39" s="21"/>
      <c r="AN39" s="2"/>
    </row>
    <row r="40" customFormat="1" spans="1:40">
      <c r="A40" s="18"/>
      <c r="B40" s="18"/>
      <c r="C40" s="18"/>
      <c r="D40" s="18">
        <v>2</v>
      </c>
      <c r="E40" s="18"/>
      <c r="F40" s="18"/>
      <c r="G40" s="18"/>
      <c r="H40" s="18"/>
      <c r="I40" s="18">
        <v>16</v>
      </c>
      <c r="J40" s="18"/>
      <c r="K40" s="18"/>
      <c r="L40" s="18"/>
      <c r="M40" s="18"/>
      <c r="N40" s="18">
        <v>4</v>
      </c>
      <c r="O40" s="18"/>
      <c r="P40" s="18"/>
      <c r="Q40" s="18"/>
      <c r="R40" s="18"/>
      <c r="S40" s="18">
        <v>2</v>
      </c>
      <c r="T40" s="18"/>
      <c r="U40" s="18"/>
      <c r="V40" s="18"/>
      <c r="W40" s="18"/>
      <c r="X40" s="18">
        <v>5</v>
      </c>
      <c r="Y40" s="18"/>
      <c r="Z40" s="18"/>
      <c r="AA40" s="18"/>
      <c r="AB40" s="18"/>
      <c r="AC40" s="18">
        <v>51</v>
      </c>
      <c r="AD40" s="18"/>
      <c r="AE40" s="18"/>
      <c r="AF40" s="18"/>
      <c r="AG40" s="18"/>
      <c r="AH40" s="25">
        <f>ISR!V58</f>
        <v>0.8125</v>
      </c>
      <c r="AI40" s="25"/>
      <c r="AJ40" s="25"/>
      <c r="AK40" s="26"/>
      <c r="AL40" s="26"/>
      <c r="AM40" s="21"/>
      <c r="AN40" s="2"/>
    </row>
    <row r="41" customFormat="1" spans="1:40">
      <c r="A41" s="18"/>
      <c r="B41" s="18"/>
      <c r="C41" s="18"/>
      <c r="D41" s="18">
        <v>2</v>
      </c>
      <c r="E41" s="18"/>
      <c r="F41" s="18"/>
      <c r="G41" s="18"/>
      <c r="H41" s="18"/>
      <c r="I41" s="18">
        <v>12</v>
      </c>
      <c r="J41" s="18"/>
      <c r="K41" s="18"/>
      <c r="L41" s="18"/>
      <c r="M41" s="18"/>
      <c r="N41" s="18">
        <v>3</v>
      </c>
      <c r="O41" s="18"/>
      <c r="P41" s="18"/>
      <c r="Q41" s="18"/>
      <c r="R41" s="18"/>
      <c r="S41" s="18">
        <v>6</v>
      </c>
      <c r="T41" s="18"/>
      <c r="U41" s="18"/>
      <c r="V41" s="18"/>
      <c r="W41" s="18"/>
      <c r="X41" s="18">
        <v>3</v>
      </c>
      <c r="Y41" s="18"/>
      <c r="Z41" s="18"/>
      <c r="AA41" s="18"/>
      <c r="AB41" s="18"/>
      <c r="AC41" s="18">
        <v>11</v>
      </c>
      <c r="AD41" s="18"/>
      <c r="AE41" s="18"/>
      <c r="AF41" s="18"/>
      <c r="AG41" s="18"/>
      <c r="AH41" s="25">
        <f>ISR!AC58</f>
        <v>0.791666666666667</v>
      </c>
      <c r="AI41" s="25"/>
      <c r="AJ41" s="25"/>
      <c r="AK41" s="27"/>
      <c r="AL41" s="27"/>
      <c r="AM41" s="21"/>
      <c r="AN41" s="2"/>
    </row>
    <row r="42" spans="1:40">
      <c r="A42" s="18"/>
      <c r="B42" s="18"/>
      <c r="C42" s="18"/>
      <c r="D42" s="18">
        <v>2</v>
      </c>
      <c r="E42" s="18"/>
      <c r="F42" s="18"/>
      <c r="G42" s="18"/>
      <c r="H42" s="18"/>
      <c r="I42" s="18">
        <v>14</v>
      </c>
      <c r="J42" s="18"/>
      <c r="K42" s="18"/>
      <c r="L42" s="18"/>
      <c r="M42" s="18"/>
      <c r="N42" s="18">
        <v>3</v>
      </c>
      <c r="O42" s="18"/>
      <c r="P42" s="18"/>
      <c r="Q42" s="18"/>
      <c r="R42" s="18"/>
      <c r="S42" s="18">
        <v>17</v>
      </c>
      <c r="T42" s="18"/>
      <c r="U42" s="18"/>
      <c r="V42" s="18"/>
      <c r="W42" s="18"/>
      <c r="X42" s="18">
        <v>3</v>
      </c>
      <c r="Y42" s="18"/>
      <c r="Z42" s="18"/>
      <c r="AA42" s="18"/>
      <c r="AB42" s="18"/>
      <c r="AC42" s="18">
        <v>29</v>
      </c>
      <c r="AD42" s="18"/>
      <c r="AE42" s="18"/>
      <c r="AF42" s="18"/>
      <c r="AG42" s="18"/>
      <c r="AH42" s="25">
        <f>ISR!AJ58</f>
        <v>0.770833333333333</v>
      </c>
      <c r="AI42" s="25"/>
      <c r="AJ42" s="25"/>
      <c r="AK42" s="26"/>
      <c r="AL42" s="26"/>
      <c r="AM42" s="21"/>
      <c r="AN42" s="2"/>
    </row>
    <row r="43" spans="1:40">
      <c r="A43" s="18"/>
      <c r="B43" s="18"/>
      <c r="C43" s="18"/>
      <c r="D43" s="18">
        <v>2</v>
      </c>
      <c r="E43" s="18"/>
      <c r="F43" s="18"/>
      <c r="G43" s="18"/>
      <c r="H43" s="18"/>
      <c r="I43" s="18">
        <v>22</v>
      </c>
      <c r="J43" s="18"/>
      <c r="K43" s="18"/>
      <c r="L43" s="18"/>
      <c r="M43" s="18"/>
      <c r="N43" s="18">
        <v>4</v>
      </c>
      <c r="O43" s="18"/>
      <c r="P43" s="18"/>
      <c r="Q43" s="18"/>
      <c r="R43" s="18"/>
      <c r="S43" s="18">
        <v>5</v>
      </c>
      <c r="T43" s="18"/>
      <c r="U43" s="18"/>
      <c r="V43" s="18"/>
      <c r="W43" s="18"/>
      <c r="X43" s="18">
        <v>4</v>
      </c>
      <c r="Y43" s="18"/>
      <c r="Z43" s="18"/>
      <c r="AA43" s="18"/>
      <c r="AB43" s="18"/>
      <c r="AC43" s="18">
        <v>38</v>
      </c>
      <c r="AD43" s="18"/>
      <c r="AE43" s="18"/>
      <c r="AF43" s="18"/>
      <c r="AG43" s="18"/>
      <c r="AH43" s="25">
        <f>ISR!AN58</f>
        <v>0.8125</v>
      </c>
      <c r="AI43" s="25"/>
      <c r="AJ43" s="25"/>
      <c r="AK43" s="26"/>
      <c r="AL43" s="26"/>
      <c r="AM43" s="21"/>
      <c r="AN43" s="2"/>
    </row>
    <row r="44" spans="1:40">
      <c r="A44" s="18"/>
      <c r="B44" s="18"/>
      <c r="C44" s="18"/>
      <c r="D44" s="18">
        <v>2</v>
      </c>
      <c r="E44" s="18"/>
      <c r="F44" s="18"/>
      <c r="G44" s="18"/>
      <c r="H44" s="18"/>
      <c r="I44" s="18">
        <v>12</v>
      </c>
      <c r="J44" s="18"/>
      <c r="K44" s="18"/>
      <c r="L44" s="18"/>
      <c r="M44" s="18"/>
      <c r="N44" s="18">
        <v>4</v>
      </c>
      <c r="O44" s="18"/>
      <c r="P44" s="18"/>
      <c r="Q44" s="18"/>
      <c r="R44" s="18"/>
      <c r="S44" s="18">
        <v>12</v>
      </c>
      <c r="T44" s="18"/>
      <c r="U44" s="18"/>
      <c r="V44" s="18"/>
      <c r="W44" s="18"/>
      <c r="X44" s="18">
        <v>5</v>
      </c>
      <c r="Y44" s="18"/>
      <c r="Z44" s="18"/>
      <c r="AA44" s="18"/>
      <c r="AB44" s="18"/>
      <c r="AC44" s="18">
        <v>27</v>
      </c>
      <c r="AD44" s="18"/>
      <c r="AE44" s="18"/>
      <c r="AF44" s="18"/>
      <c r="AG44" s="18"/>
      <c r="AH44" s="25">
        <f>ISR!AR58</f>
        <v>0.666666666666667</v>
      </c>
      <c r="AI44" s="25"/>
      <c r="AJ44" s="25"/>
      <c r="AK44" s="26"/>
      <c r="AL44" s="26"/>
      <c r="AM44" s="21"/>
      <c r="AN44" s="2"/>
    </row>
    <row r="45" spans="1:40">
      <c r="A45" s="18"/>
      <c r="B45" s="18"/>
      <c r="C45" s="18"/>
      <c r="D45" s="18">
        <v>2</v>
      </c>
      <c r="E45" s="18"/>
      <c r="F45" s="18"/>
      <c r="G45" s="18"/>
      <c r="H45" s="18"/>
      <c r="I45" s="18">
        <v>12</v>
      </c>
      <c r="J45" s="18"/>
      <c r="K45" s="18"/>
      <c r="L45" s="18"/>
      <c r="M45" s="18"/>
      <c r="N45" s="18">
        <v>3</v>
      </c>
      <c r="O45" s="18"/>
      <c r="P45" s="18"/>
      <c r="Q45" s="18"/>
      <c r="R45" s="18"/>
      <c r="S45" s="18">
        <v>12</v>
      </c>
      <c r="T45" s="18"/>
      <c r="U45" s="18"/>
      <c r="V45" s="18"/>
      <c r="W45" s="18"/>
      <c r="X45" s="18">
        <v>4</v>
      </c>
      <c r="Y45" s="18"/>
      <c r="Z45" s="18"/>
      <c r="AA45" s="18"/>
      <c r="AB45" s="18"/>
      <c r="AC45" s="18">
        <v>79</v>
      </c>
      <c r="AD45" s="18"/>
      <c r="AE45" s="18"/>
      <c r="AF45" s="18"/>
      <c r="AG45" s="18"/>
      <c r="AH45" s="25">
        <f>ISR!AV58</f>
        <v>0.770833333333333</v>
      </c>
      <c r="AI45" s="25"/>
      <c r="AJ45" s="25"/>
      <c r="AK45" s="26"/>
      <c r="AL45" s="26"/>
      <c r="AM45" s="21"/>
      <c r="AN45" s="2"/>
    </row>
    <row r="46" spans="1:40">
      <c r="A46" s="18"/>
      <c r="B46" s="18"/>
      <c r="C46" s="18"/>
      <c r="D46" s="18">
        <v>2</v>
      </c>
      <c r="E46" s="18"/>
      <c r="F46" s="18"/>
      <c r="G46" s="18"/>
      <c r="H46" s="18"/>
      <c r="I46" s="18">
        <v>12</v>
      </c>
      <c r="J46" s="18"/>
      <c r="K46" s="18"/>
      <c r="L46" s="18"/>
      <c r="M46" s="18"/>
      <c r="N46" s="18">
        <v>3</v>
      </c>
      <c r="O46" s="18"/>
      <c r="P46" s="18"/>
      <c r="Q46" s="18"/>
      <c r="R46" s="18"/>
      <c r="S46" s="18">
        <v>7</v>
      </c>
      <c r="T46" s="18"/>
      <c r="U46" s="18"/>
      <c r="V46" s="18"/>
      <c r="W46" s="18"/>
      <c r="X46" s="18">
        <v>4</v>
      </c>
      <c r="Y46" s="18"/>
      <c r="Z46" s="18"/>
      <c r="AA46" s="18"/>
      <c r="AB46" s="18"/>
      <c r="AC46" s="18">
        <v>44</v>
      </c>
      <c r="AD46" s="18"/>
      <c r="AE46" s="18"/>
      <c r="AF46" s="18"/>
      <c r="AG46" s="18"/>
      <c r="AH46" s="25">
        <f>ISR!AZ58</f>
        <v>0.6875</v>
      </c>
      <c r="AI46" s="25"/>
      <c r="AJ46" s="25"/>
      <c r="AK46" s="26"/>
      <c r="AL46" s="26"/>
      <c r="AM46" s="21"/>
      <c r="AN46" s="2"/>
    </row>
    <row r="47" spans="3:3">
      <c r="C47" s="19"/>
    </row>
    <row r="48" spans="3:3">
      <c r="C48" s="19"/>
    </row>
  </sheetData>
  <mergeCells count="13">
    <mergeCell ref="D1:H1"/>
    <mergeCell ref="J1:M1"/>
    <mergeCell ref="O1:R1"/>
    <mergeCell ref="T1:W1"/>
    <mergeCell ref="Y1:AB1"/>
    <mergeCell ref="AD1:AG1"/>
    <mergeCell ref="AI1:AL1"/>
    <mergeCell ref="A1:A2"/>
    <mergeCell ref="B3:B13"/>
    <mergeCell ref="B14:B24"/>
    <mergeCell ref="B25:B35"/>
    <mergeCell ref="B36:B46"/>
    <mergeCell ref="C1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58"/>
  <sheetViews>
    <sheetView zoomScale="60" zoomScaleNormal="60" workbookViewId="0">
      <pane xSplit="2" ySplit="2" topLeftCell="C3" activePane="bottomRight" state="frozen"/>
      <selection/>
      <selection pane="topRight"/>
      <selection pane="bottomLeft"/>
      <selection pane="bottomRight" activeCell="A1" sqref="A1:A2"/>
    </sheetView>
  </sheetViews>
  <sheetFormatPr defaultColWidth="9.14285714285714" defaultRowHeight="15"/>
  <cols>
    <col min="1" max="1" width="7.61904761904762" style="3" customWidth="1"/>
    <col min="2" max="2" width="38.3333333333333" style="4" customWidth="1"/>
    <col min="3" max="3" width="7.61904761904762" style="3" customWidth="1"/>
    <col min="4" max="22" width="7.61904761904762" style="2" customWidth="1"/>
    <col min="23" max="25" width="7.61904761904762" style="2" hidden="1" customWidth="1"/>
    <col min="26" max="29" width="7.61904761904762" style="2" customWidth="1"/>
    <col min="30" max="32" width="7.61904761904762" style="2" hidden="1" customWidth="1"/>
    <col min="33" max="55" width="7.61904761904762" style="2" customWidth="1"/>
    <col min="56" max="16384" width="9.14285714285714" style="2"/>
  </cols>
  <sheetData>
    <row r="1" ht="15.75" spans="1:52">
      <c r="A1" s="5" t="s">
        <v>90</v>
      </c>
      <c r="B1" s="6"/>
      <c r="C1" s="7" t="s">
        <v>1</v>
      </c>
      <c r="D1" s="7"/>
      <c r="E1" s="7"/>
      <c r="F1" s="7"/>
      <c r="G1" s="7" t="s">
        <v>2</v>
      </c>
      <c r="H1" s="7"/>
      <c r="I1" s="7"/>
      <c r="J1" s="7"/>
      <c r="K1" s="7" t="s">
        <v>3</v>
      </c>
      <c r="L1" s="7"/>
      <c r="M1" s="7"/>
      <c r="N1" s="7"/>
      <c r="O1" s="7" t="s">
        <v>4</v>
      </c>
      <c r="P1" s="7"/>
      <c r="Q1" s="7"/>
      <c r="R1" s="7"/>
      <c r="S1" s="7" t="s">
        <v>5</v>
      </c>
      <c r="T1" s="7"/>
      <c r="U1" s="7"/>
      <c r="V1" s="7"/>
      <c r="W1" s="7" t="s">
        <v>6</v>
      </c>
      <c r="X1" s="7"/>
      <c r="Y1" s="7"/>
      <c r="Z1" s="7" t="s">
        <v>91</v>
      </c>
      <c r="AA1" s="7"/>
      <c r="AB1" s="7"/>
      <c r="AC1" s="7"/>
      <c r="AD1" s="7" t="s">
        <v>8</v>
      </c>
      <c r="AE1" s="7"/>
      <c r="AF1" s="7"/>
      <c r="AG1" s="7" t="s">
        <v>92</v>
      </c>
      <c r="AH1" s="7"/>
      <c r="AI1" s="7"/>
      <c r="AJ1" s="7"/>
      <c r="AK1" s="7" t="s">
        <v>93</v>
      </c>
      <c r="AL1" s="7"/>
      <c r="AM1" s="7"/>
      <c r="AN1" s="7"/>
      <c r="AO1" s="7" t="s">
        <v>94</v>
      </c>
      <c r="AP1" s="7"/>
      <c r="AQ1" s="7"/>
      <c r="AR1" s="7"/>
      <c r="AS1" s="7" t="s">
        <v>95</v>
      </c>
      <c r="AT1" s="7"/>
      <c r="AU1" s="7"/>
      <c r="AV1" s="7"/>
      <c r="AW1" s="7" t="s">
        <v>96</v>
      </c>
      <c r="AX1" s="7"/>
      <c r="AY1" s="7"/>
      <c r="AZ1" s="7"/>
    </row>
    <row r="2" ht="15.75" spans="1:52">
      <c r="A2" s="8"/>
      <c r="B2" s="9"/>
      <c r="C2" s="7">
        <v>2016</v>
      </c>
      <c r="D2" s="7">
        <v>2017</v>
      </c>
      <c r="E2" s="7">
        <v>2018</v>
      </c>
      <c r="F2" s="7">
        <v>2019</v>
      </c>
      <c r="G2" s="7">
        <v>2016</v>
      </c>
      <c r="H2" s="7">
        <v>2017</v>
      </c>
      <c r="I2" s="7">
        <v>2018</v>
      </c>
      <c r="J2" s="7">
        <v>2019</v>
      </c>
      <c r="K2" s="7">
        <v>2016</v>
      </c>
      <c r="L2" s="7">
        <v>2017</v>
      </c>
      <c r="M2" s="7">
        <v>2018</v>
      </c>
      <c r="N2" s="7">
        <v>2019</v>
      </c>
      <c r="O2" s="7">
        <v>2016</v>
      </c>
      <c r="P2" s="7">
        <v>2017</v>
      </c>
      <c r="Q2" s="7">
        <v>2018</v>
      </c>
      <c r="R2" s="7">
        <v>2019</v>
      </c>
      <c r="S2" s="7">
        <v>2016</v>
      </c>
      <c r="T2" s="7">
        <v>2017</v>
      </c>
      <c r="U2" s="7">
        <v>2018</v>
      </c>
      <c r="V2" s="7">
        <v>2019</v>
      </c>
      <c r="W2" s="7">
        <v>2017</v>
      </c>
      <c r="X2" s="7">
        <v>2018</v>
      </c>
      <c r="Y2" s="7">
        <v>2019</v>
      </c>
      <c r="Z2" s="7">
        <v>2016</v>
      </c>
      <c r="AA2" s="7">
        <v>2017</v>
      </c>
      <c r="AB2" s="7">
        <v>2018</v>
      </c>
      <c r="AC2" s="7">
        <v>2019</v>
      </c>
      <c r="AD2" s="7">
        <v>2017</v>
      </c>
      <c r="AE2" s="7">
        <v>2018</v>
      </c>
      <c r="AF2" s="7">
        <v>2019</v>
      </c>
      <c r="AG2" s="7">
        <v>2016</v>
      </c>
      <c r="AH2" s="7">
        <v>2017</v>
      </c>
      <c r="AI2" s="7">
        <v>2018</v>
      </c>
      <c r="AJ2" s="7">
        <v>2019</v>
      </c>
      <c r="AK2" s="7">
        <v>2016</v>
      </c>
      <c r="AL2" s="7">
        <v>2017</v>
      </c>
      <c r="AM2" s="7">
        <v>2018</v>
      </c>
      <c r="AN2" s="7">
        <v>2019</v>
      </c>
      <c r="AO2" s="7">
        <v>2016</v>
      </c>
      <c r="AP2" s="7">
        <v>2017</v>
      </c>
      <c r="AQ2" s="7">
        <v>2018</v>
      </c>
      <c r="AR2" s="7">
        <v>2019</v>
      </c>
      <c r="AS2" s="7">
        <v>2016</v>
      </c>
      <c r="AT2" s="7">
        <v>2017</v>
      </c>
      <c r="AU2" s="7">
        <v>2018</v>
      </c>
      <c r="AV2" s="7">
        <v>2019</v>
      </c>
      <c r="AW2" s="7">
        <v>2016</v>
      </c>
      <c r="AX2" s="7">
        <v>2017</v>
      </c>
      <c r="AY2" s="7">
        <v>2018</v>
      </c>
      <c r="AZ2" s="7">
        <v>2019</v>
      </c>
    </row>
    <row r="3" ht="15.75" spans="1:52">
      <c r="A3" s="7" t="s">
        <v>14</v>
      </c>
      <c r="B3" s="9" t="s">
        <v>15</v>
      </c>
      <c r="C3" s="7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</row>
    <row r="4" ht="15.75" spans="1:52">
      <c r="A4" s="10">
        <v>1</v>
      </c>
      <c r="B4" s="6" t="s">
        <v>16</v>
      </c>
      <c r="C4" s="10">
        <v>1</v>
      </c>
      <c r="D4" s="10">
        <v>1</v>
      </c>
      <c r="E4" s="10">
        <v>1</v>
      </c>
      <c r="F4" s="10">
        <v>1</v>
      </c>
      <c r="G4" s="10">
        <v>1</v>
      </c>
      <c r="H4" s="10">
        <v>1</v>
      </c>
      <c r="I4" s="10">
        <v>1</v>
      </c>
      <c r="J4" s="10">
        <v>1</v>
      </c>
      <c r="K4" s="10">
        <v>1</v>
      </c>
      <c r="L4" s="10">
        <v>1</v>
      </c>
      <c r="M4" s="10">
        <v>1</v>
      </c>
      <c r="N4" s="10">
        <v>1</v>
      </c>
      <c r="O4" s="10">
        <v>1</v>
      </c>
      <c r="P4" s="10">
        <v>1</v>
      </c>
      <c r="Q4" s="10">
        <v>1</v>
      </c>
      <c r="R4" s="10">
        <v>1</v>
      </c>
      <c r="S4" s="10">
        <v>1</v>
      </c>
      <c r="T4" s="10">
        <v>1</v>
      </c>
      <c r="U4" s="10">
        <v>1</v>
      </c>
      <c r="V4" s="10">
        <v>1</v>
      </c>
      <c r="W4" s="10"/>
      <c r="X4" s="10"/>
      <c r="Y4" s="10"/>
      <c r="Z4" s="10">
        <v>1</v>
      </c>
      <c r="AA4" s="10">
        <v>1</v>
      </c>
      <c r="AB4" s="10">
        <v>1</v>
      </c>
      <c r="AC4" s="10">
        <v>1</v>
      </c>
      <c r="AD4" s="10"/>
      <c r="AE4" s="10"/>
      <c r="AF4" s="10"/>
      <c r="AG4" s="10">
        <v>1</v>
      </c>
      <c r="AH4" s="10">
        <v>1</v>
      </c>
      <c r="AI4" s="10">
        <v>1</v>
      </c>
      <c r="AJ4" s="10">
        <v>1</v>
      </c>
      <c r="AK4" s="10">
        <v>1</v>
      </c>
      <c r="AL4" s="10">
        <v>1</v>
      </c>
      <c r="AM4" s="10">
        <v>1</v>
      </c>
      <c r="AN4" s="10">
        <v>1</v>
      </c>
      <c r="AO4" s="10">
        <v>1</v>
      </c>
      <c r="AP4" s="10">
        <v>1</v>
      </c>
      <c r="AQ4" s="10">
        <v>1</v>
      </c>
      <c r="AR4" s="10">
        <v>1</v>
      </c>
      <c r="AS4" s="10">
        <v>1</v>
      </c>
      <c r="AT4" s="10">
        <v>1</v>
      </c>
      <c r="AU4" s="10">
        <v>1</v>
      </c>
      <c r="AV4" s="10">
        <v>1</v>
      </c>
      <c r="AW4" s="10">
        <v>1</v>
      </c>
      <c r="AX4" s="10">
        <v>1</v>
      </c>
      <c r="AY4" s="10">
        <v>1</v>
      </c>
      <c r="AZ4" s="10">
        <v>1</v>
      </c>
    </row>
    <row r="5" ht="31.5" spans="1:52">
      <c r="A5" s="10">
        <v>2</v>
      </c>
      <c r="B5" s="6" t="s">
        <v>97</v>
      </c>
      <c r="C5" s="10">
        <v>1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/>
      <c r="X5" s="10"/>
      <c r="Y5" s="10"/>
      <c r="Z5" s="10">
        <v>1</v>
      </c>
      <c r="AA5" s="10">
        <v>1</v>
      </c>
      <c r="AB5" s="10">
        <v>1</v>
      </c>
      <c r="AC5" s="10">
        <v>1</v>
      </c>
      <c r="AD5" s="10"/>
      <c r="AE5" s="10"/>
      <c r="AF5" s="10"/>
      <c r="AG5" s="10">
        <v>1</v>
      </c>
      <c r="AH5" s="10">
        <v>1</v>
      </c>
      <c r="AI5" s="10">
        <v>1</v>
      </c>
      <c r="AJ5" s="10">
        <v>1</v>
      </c>
      <c r="AK5" s="10">
        <v>1</v>
      </c>
      <c r="AL5" s="10">
        <v>0</v>
      </c>
      <c r="AM5" s="10">
        <v>0</v>
      </c>
      <c r="AN5" s="10">
        <v>0</v>
      </c>
      <c r="AO5" s="10">
        <v>0</v>
      </c>
      <c r="AP5" s="10">
        <v>0</v>
      </c>
      <c r="AQ5" s="10">
        <v>0</v>
      </c>
      <c r="AR5" s="10">
        <v>0</v>
      </c>
      <c r="AS5" s="10">
        <v>0</v>
      </c>
      <c r="AT5" s="10">
        <v>0</v>
      </c>
      <c r="AU5" s="10">
        <v>1</v>
      </c>
      <c r="AV5" s="10">
        <v>0</v>
      </c>
      <c r="AW5" s="10">
        <v>1</v>
      </c>
      <c r="AX5" s="10">
        <v>1</v>
      </c>
      <c r="AY5" s="10">
        <v>1</v>
      </c>
      <c r="AZ5" s="10">
        <v>1</v>
      </c>
    </row>
    <row r="6" ht="15.75" spans="1:52">
      <c r="A6" s="10">
        <v>3</v>
      </c>
      <c r="B6" s="6" t="s">
        <v>98</v>
      </c>
      <c r="C6" s="10">
        <v>1</v>
      </c>
      <c r="D6" s="10">
        <v>1</v>
      </c>
      <c r="E6" s="10">
        <v>1</v>
      </c>
      <c r="F6" s="10">
        <v>1</v>
      </c>
      <c r="G6" s="10">
        <v>0</v>
      </c>
      <c r="H6" s="10">
        <v>0</v>
      </c>
      <c r="I6" s="10">
        <v>0</v>
      </c>
      <c r="J6" s="10">
        <v>0</v>
      </c>
      <c r="K6" s="10">
        <v>1</v>
      </c>
      <c r="L6" s="10">
        <v>1</v>
      </c>
      <c r="M6" s="10">
        <v>1</v>
      </c>
      <c r="N6" s="10">
        <v>1</v>
      </c>
      <c r="O6" s="10">
        <v>1</v>
      </c>
      <c r="P6" s="10">
        <v>1</v>
      </c>
      <c r="Q6" s="10">
        <v>1</v>
      </c>
      <c r="R6" s="10">
        <v>1</v>
      </c>
      <c r="S6" s="10">
        <v>1</v>
      </c>
      <c r="T6" s="10">
        <v>1</v>
      </c>
      <c r="U6" s="10">
        <v>1</v>
      </c>
      <c r="V6" s="10">
        <v>1</v>
      </c>
      <c r="W6" s="10"/>
      <c r="X6" s="10"/>
      <c r="Y6" s="10"/>
      <c r="Z6" s="10">
        <v>1</v>
      </c>
      <c r="AA6" s="10">
        <v>1</v>
      </c>
      <c r="AB6" s="10">
        <v>1</v>
      </c>
      <c r="AC6" s="10">
        <v>1</v>
      </c>
      <c r="AD6" s="10"/>
      <c r="AE6" s="10"/>
      <c r="AF6" s="10"/>
      <c r="AG6" s="10">
        <v>1</v>
      </c>
      <c r="AH6" s="10">
        <v>1</v>
      </c>
      <c r="AI6" s="10">
        <v>1</v>
      </c>
      <c r="AJ6" s="10">
        <v>1</v>
      </c>
      <c r="AK6" s="10">
        <v>1</v>
      </c>
      <c r="AL6" s="10">
        <v>1</v>
      </c>
      <c r="AM6" s="10">
        <v>1</v>
      </c>
      <c r="AN6" s="10">
        <v>1</v>
      </c>
      <c r="AO6" s="10">
        <v>1</v>
      </c>
      <c r="AP6" s="10">
        <v>1</v>
      </c>
      <c r="AQ6" s="10">
        <v>1</v>
      </c>
      <c r="AR6" s="10">
        <v>1</v>
      </c>
      <c r="AS6" s="10">
        <v>1</v>
      </c>
      <c r="AT6" s="10">
        <v>1</v>
      </c>
      <c r="AU6" s="10">
        <v>1</v>
      </c>
      <c r="AV6" s="10">
        <v>1</v>
      </c>
      <c r="AW6" s="10">
        <v>1</v>
      </c>
      <c r="AX6" s="10">
        <v>1</v>
      </c>
      <c r="AY6" s="10">
        <v>1</v>
      </c>
      <c r="AZ6" s="10">
        <v>1</v>
      </c>
    </row>
    <row r="7" ht="47.25" spans="1:52">
      <c r="A7" s="10">
        <v>4</v>
      </c>
      <c r="B7" s="6" t="s">
        <v>99</v>
      </c>
      <c r="C7" s="10">
        <v>1</v>
      </c>
      <c r="D7" s="10">
        <v>1</v>
      </c>
      <c r="E7" s="10">
        <v>1</v>
      </c>
      <c r="F7" s="10">
        <v>1</v>
      </c>
      <c r="G7" s="10">
        <v>1</v>
      </c>
      <c r="H7" s="10">
        <v>1</v>
      </c>
      <c r="I7" s="10">
        <v>1</v>
      </c>
      <c r="J7" s="10">
        <v>1</v>
      </c>
      <c r="K7" s="10">
        <v>1</v>
      </c>
      <c r="L7" s="10">
        <v>0</v>
      </c>
      <c r="M7" s="10">
        <v>0</v>
      </c>
      <c r="N7" s="10">
        <v>0</v>
      </c>
      <c r="O7" s="10">
        <v>1</v>
      </c>
      <c r="P7" s="10">
        <v>1</v>
      </c>
      <c r="Q7" s="10">
        <v>1</v>
      </c>
      <c r="R7" s="10">
        <v>1</v>
      </c>
      <c r="S7" s="10">
        <v>1</v>
      </c>
      <c r="T7" s="10">
        <v>1</v>
      </c>
      <c r="U7" s="10">
        <v>1</v>
      </c>
      <c r="V7" s="10">
        <v>1</v>
      </c>
      <c r="W7" s="10"/>
      <c r="X7" s="10"/>
      <c r="Y7" s="10"/>
      <c r="Z7" s="10">
        <v>0</v>
      </c>
      <c r="AA7" s="10">
        <v>1</v>
      </c>
      <c r="AB7" s="10">
        <v>1</v>
      </c>
      <c r="AC7" s="10">
        <v>1</v>
      </c>
      <c r="AD7" s="10"/>
      <c r="AE7" s="10"/>
      <c r="AF7" s="10"/>
      <c r="AG7" s="10">
        <v>0</v>
      </c>
      <c r="AH7" s="10">
        <v>0</v>
      </c>
      <c r="AI7" s="10">
        <v>0</v>
      </c>
      <c r="AJ7" s="10">
        <v>0</v>
      </c>
      <c r="AK7" s="10">
        <v>1</v>
      </c>
      <c r="AL7" s="10">
        <v>0</v>
      </c>
      <c r="AM7" s="10">
        <v>0</v>
      </c>
      <c r="AN7" s="10">
        <v>0</v>
      </c>
      <c r="AO7" s="10">
        <v>1</v>
      </c>
      <c r="AP7" s="10">
        <v>1</v>
      </c>
      <c r="AQ7" s="10">
        <v>1</v>
      </c>
      <c r="AR7" s="10">
        <v>1</v>
      </c>
      <c r="AS7" s="10">
        <v>1</v>
      </c>
      <c r="AT7" s="10">
        <v>1</v>
      </c>
      <c r="AU7" s="10">
        <v>1</v>
      </c>
      <c r="AV7" s="10">
        <v>1</v>
      </c>
      <c r="AW7" s="10">
        <v>1</v>
      </c>
      <c r="AX7" s="10">
        <v>1</v>
      </c>
      <c r="AY7" s="10">
        <v>1</v>
      </c>
      <c r="AZ7" s="10">
        <v>1</v>
      </c>
    </row>
    <row r="8" ht="15.75" spans="1:52">
      <c r="A8" s="10">
        <v>5</v>
      </c>
      <c r="B8" s="6" t="s">
        <v>100</v>
      </c>
      <c r="C8" s="10">
        <v>1</v>
      </c>
      <c r="D8" s="10">
        <v>1</v>
      </c>
      <c r="E8" s="10">
        <v>1</v>
      </c>
      <c r="F8" s="10">
        <v>1</v>
      </c>
      <c r="G8" s="10">
        <v>1</v>
      </c>
      <c r="H8" s="10">
        <v>1</v>
      </c>
      <c r="I8" s="10">
        <v>1</v>
      </c>
      <c r="J8" s="10">
        <v>1</v>
      </c>
      <c r="K8" s="10">
        <v>1</v>
      </c>
      <c r="L8" s="10">
        <v>1</v>
      </c>
      <c r="M8" s="10">
        <v>1</v>
      </c>
      <c r="N8" s="10">
        <v>1</v>
      </c>
      <c r="O8" s="10">
        <v>1</v>
      </c>
      <c r="P8" s="10">
        <v>1</v>
      </c>
      <c r="Q8" s="10">
        <v>1</v>
      </c>
      <c r="R8" s="10">
        <v>1</v>
      </c>
      <c r="S8" s="10">
        <v>1</v>
      </c>
      <c r="T8" s="10">
        <v>1</v>
      </c>
      <c r="U8" s="10">
        <v>1</v>
      </c>
      <c r="V8" s="10">
        <v>1</v>
      </c>
      <c r="W8" s="10"/>
      <c r="X8" s="10"/>
      <c r="Y8" s="10"/>
      <c r="Z8" s="10">
        <v>1</v>
      </c>
      <c r="AA8" s="10">
        <v>1</v>
      </c>
      <c r="AB8" s="10">
        <v>1</v>
      </c>
      <c r="AC8" s="10">
        <v>1</v>
      </c>
      <c r="AD8" s="10"/>
      <c r="AE8" s="10"/>
      <c r="AF8" s="10"/>
      <c r="AG8" s="10">
        <v>1</v>
      </c>
      <c r="AH8" s="10">
        <v>1</v>
      </c>
      <c r="AI8" s="10">
        <v>1</v>
      </c>
      <c r="AJ8" s="10">
        <v>1</v>
      </c>
      <c r="AK8" s="10">
        <v>1</v>
      </c>
      <c r="AL8" s="10">
        <v>1</v>
      </c>
      <c r="AM8" s="10">
        <v>1</v>
      </c>
      <c r="AN8" s="10">
        <v>1</v>
      </c>
      <c r="AO8" s="10">
        <v>1</v>
      </c>
      <c r="AP8" s="10">
        <v>1</v>
      </c>
      <c r="AQ8" s="10">
        <v>1</v>
      </c>
      <c r="AR8" s="10">
        <v>1</v>
      </c>
      <c r="AS8" s="10">
        <v>1</v>
      </c>
      <c r="AT8" s="10">
        <v>1</v>
      </c>
      <c r="AU8" s="10">
        <v>1</v>
      </c>
      <c r="AV8" s="10">
        <v>1</v>
      </c>
      <c r="AW8" s="10">
        <v>1</v>
      </c>
      <c r="AX8" s="10">
        <v>1</v>
      </c>
      <c r="AY8" s="10">
        <v>1</v>
      </c>
      <c r="AZ8" s="10">
        <v>1</v>
      </c>
    </row>
    <row r="9" s="1" customFormat="1" ht="15.75" spans="1:52">
      <c r="A9" s="10">
        <v>6</v>
      </c>
      <c r="B9" s="6" t="s">
        <v>101</v>
      </c>
      <c r="C9" s="10">
        <v>1</v>
      </c>
      <c r="D9" s="10">
        <v>1</v>
      </c>
      <c r="E9" s="10">
        <v>1</v>
      </c>
      <c r="F9" s="10">
        <v>1</v>
      </c>
      <c r="G9" s="10">
        <v>1</v>
      </c>
      <c r="H9" s="10">
        <v>1</v>
      </c>
      <c r="I9" s="10">
        <v>1</v>
      </c>
      <c r="J9" s="10">
        <v>1</v>
      </c>
      <c r="K9" s="10">
        <v>1</v>
      </c>
      <c r="L9" s="10">
        <v>1</v>
      </c>
      <c r="M9" s="10">
        <v>1</v>
      </c>
      <c r="N9" s="10">
        <v>1</v>
      </c>
      <c r="O9" s="10">
        <v>1</v>
      </c>
      <c r="P9" s="10">
        <v>1</v>
      </c>
      <c r="Q9" s="10">
        <v>1</v>
      </c>
      <c r="R9" s="10">
        <v>1</v>
      </c>
      <c r="S9" s="10">
        <v>1</v>
      </c>
      <c r="T9" s="10">
        <v>1</v>
      </c>
      <c r="U9" s="10">
        <v>1</v>
      </c>
      <c r="V9" s="10">
        <v>1</v>
      </c>
      <c r="W9" s="10"/>
      <c r="X9" s="10"/>
      <c r="Y9" s="10"/>
      <c r="Z9" s="10">
        <v>1</v>
      </c>
      <c r="AA9" s="10">
        <v>1</v>
      </c>
      <c r="AB9" s="10">
        <v>1</v>
      </c>
      <c r="AC9" s="10">
        <v>1</v>
      </c>
      <c r="AD9" s="10"/>
      <c r="AE9" s="10"/>
      <c r="AF9" s="10"/>
      <c r="AG9" s="10">
        <v>1</v>
      </c>
      <c r="AH9" s="10">
        <v>1</v>
      </c>
      <c r="AI9" s="10">
        <v>1</v>
      </c>
      <c r="AJ9" s="10">
        <v>1</v>
      </c>
      <c r="AK9" s="10">
        <v>1</v>
      </c>
      <c r="AL9" s="10">
        <v>1</v>
      </c>
      <c r="AM9" s="10">
        <v>1</v>
      </c>
      <c r="AN9" s="10">
        <v>1</v>
      </c>
      <c r="AO9" s="10">
        <v>1</v>
      </c>
      <c r="AP9" s="10">
        <v>1</v>
      </c>
      <c r="AQ9" s="10">
        <v>1</v>
      </c>
      <c r="AR9" s="10">
        <v>1</v>
      </c>
      <c r="AS9" s="10">
        <v>1</v>
      </c>
      <c r="AT9" s="10">
        <v>1</v>
      </c>
      <c r="AU9" s="10">
        <v>1</v>
      </c>
      <c r="AV9" s="10">
        <v>1</v>
      </c>
      <c r="AW9" s="10">
        <v>1</v>
      </c>
      <c r="AX9" s="10">
        <v>1</v>
      </c>
      <c r="AY9" s="10">
        <v>1</v>
      </c>
      <c r="AZ9" s="10">
        <v>1</v>
      </c>
    </row>
    <row r="10" ht="15.75" spans="1:52">
      <c r="A10" s="7" t="s">
        <v>22</v>
      </c>
      <c r="B10" s="9" t="s">
        <v>23</v>
      </c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</row>
    <row r="11" ht="31.5" spans="1:52">
      <c r="A11" s="10">
        <v>7</v>
      </c>
      <c r="B11" s="6" t="s">
        <v>102</v>
      </c>
      <c r="C11" s="10">
        <v>1</v>
      </c>
      <c r="D11" s="10">
        <v>1</v>
      </c>
      <c r="E11" s="10">
        <v>1</v>
      </c>
      <c r="F11" s="10">
        <v>1</v>
      </c>
      <c r="G11" s="10">
        <v>1</v>
      </c>
      <c r="H11" s="10">
        <v>1</v>
      </c>
      <c r="I11" s="10">
        <v>1</v>
      </c>
      <c r="J11" s="10">
        <v>1</v>
      </c>
      <c r="K11" s="10">
        <v>1</v>
      </c>
      <c r="L11" s="10">
        <v>1</v>
      </c>
      <c r="M11" s="10">
        <v>1</v>
      </c>
      <c r="N11" s="10">
        <v>1</v>
      </c>
      <c r="O11" s="10">
        <v>1</v>
      </c>
      <c r="P11" s="10">
        <v>1</v>
      </c>
      <c r="Q11" s="10">
        <v>1</v>
      </c>
      <c r="R11" s="10">
        <v>1</v>
      </c>
      <c r="S11" s="10">
        <v>1</v>
      </c>
      <c r="T11" s="10">
        <v>1</v>
      </c>
      <c r="U11" s="10">
        <v>1</v>
      </c>
      <c r="V11" s="10">
        <v>1</v>
      </c>
      <c r="W11" s="10"/>
      <c r="X11" s="10"/>
      <c r="Y11" s="10"/>
      <c r="Z11" s="10">
        <v>1</v>
      </c>
      <c r="AA11" s="10">
        <v>1</v>
      </c>
      <c r="AB11" s="10">
        <v>1</v>
      </c>
      <c r="AC11" s="10">
        <v>1</v>
      </c>
      <c r="AD11" s="10"/>
      <c r="AE11" s="10"/>
      <c r="AF11" s="10"/>
      <c r="AG11" s="10">
        <v>1</v>
      </c>
      <c r="AH11" s="10">
        <v>1</v>
      </c>
      <c r="AI11" s="10">
        <v>1</v>
      </c>
      <c r="AJ11" s="10">
        <v>1</v>
      </c>
      <c r="AK11" s="10">
        <v>1</v>
      </c>
      <c r="AL11" s="10">
        <v>1</v>
      </c>
      <c r="AM11" s="10">
        <v>1</v>
      </c>
      <c r="AN11" s="10">
        <v>1</v>
      </c>
      <c r="AO11" s="10">
        <v>1</v>
      </c>
      <c r="AP11" s="10">
        <v>1</v>
      </c>
      <c r="AQ11" s="10">
        <v>1</v>
      </c>
      <c r="AR11" s="10">
        <v>1</v>
      </c>
      <c r="AS11" s="10">
        <v>1</v>
      </c>
      <c r="AT11" s="10">
        <v>1</v>
      </c>
      <c r="AU11" s="10">
        <v>1</v>
      </c>
      <c r="AV11" s="10">
        <v>1</v>
      </c>
      <c r="AW11" s="10">
        <v>1</v>
      </c>
      <c r="AX11" s="10">
        <v>1</v>
      </c>
      <c r="AY11" s="10">
        <v>1</v>
      </c>
      <c r="AZ11" s="10">
        <v>1</v>
      </c>
    </row>
    <row r="12" ht="15.75" spans="1:52">
      <c r="A12" s="10">
        <v>8</v>
      </c>
      <c r="B12" s="6" t="s">
        <v>103</v>
      </c>
      <c r="C12" s="10">
        <v>1</v>
      </c>
      <c r="D12" s="10">
        <v>1</v>
      </c>
      <c r="E12" s="10">
        <v>1</v>
      </c>
      <c r="F12" s="10">
        <v>1</v>
      </c>
      <c r="G12" s="10">
        <v>1</v>
      </c>
      <c r="H12" s="10">
        <v>1</v>
      </c>
      <c r="I12" s="10">
        <v>1</v>
      </c>
      <c r="J12" s="10">
        <v>1</v>
      </c>
      <c r="K12" s="10">
        <v>0</v>
      </c>
      <c r="L12" s="10">
        <v>0</v>
      </c>
      <c r="M12" s="10">
        <v>0</v>
      </c>
      <c r="N12" s="10">
        <v>0</v>
      </c>
      <c r="O12" s="10">
        <v>1</v>
      </c>
      <c r="P12" s="10">
        <v>1</v>
      </c>
      <c r="Q12" s="10">
        <v>1</v>
      </c>
      <c r="R12" s="10">
        <v>1</v>
      </c>
      <c r="S12" s="10">
        <v>0</v>
      </c>
      <c r="T12" s="10">
        <v>1</v>
      </c>
      <c r="U12" s="10">
        <v>1</v>
      </c>
      <c r="V12" s="10">
        <v>1</v>
      </c>
      <c r="W12" s="10"/>
      <c r="X12" s="10"/>
      <c r="Y12" s="10"/>
      <c r="Z12" s="10">
        <v>1</v>
      </c>
      <c r="AA12" s="10">
        <v>1</v>
      </c>
      <c r="AB12" s="10">
        <v>1</v>
      </c>
      <c r="AC12" s="10">
        <v>1</v>
      </c>
      <c r="AD12" s="10"/>
      <c r="AE12" s="10"/>
      <c r="AF12" s="10"/>
      <c r="AG12" s="10">
        <v>1</v>
      </c>
      <c r="AH12" s="10">
        <v>1</v>
      </c>
      <c r="AI12" s="10">
        <v>1</v>
      </c>
      <c r="AJ12" s="10">
        <v>1</v>
      </c>
      <c r="AK12" s="10">
        <v>1</v>
      </c>
      <c r="AL12" s="10">
        <v>1</v>
      </c>
      <c r="AM12" s="10">
        <v>1</v>
      </c>
      <c r="AN12" s="10">
        <v>1</v>
      </c>
      <c r="AO12" s="10">
        <v>1</v>
      </c>
      <c r="AP12" s="10">
        <v>1</v>
      </c>
      <c r="AQ12" s="10">
        <v>1</v>
      </c>
      <c r="AR12" s="10">
        <v>1</v>
      </c>
      <c r="AS12" s="10">
        <v>0</v>
      </c>
      <c r="AT12" s="10">
        <v>0</v>
      </c>
      <c r="AU12" s="10">
        <v>1</v>
      </c>
      <c r="AV12" s="10">
        <v>1</v>
      </c>
      <c r="AW12" s="10">
        <v>1</v>
      </c>
      <c r="AX12" s="10">
        <v>1</v>
      </c>
      <c r="AY12" s="10">
        <v>1</v>
      </c>
      <c r="AZ12" s="10">
        <v>1</v>
      </c>
    </row>
    <row r="13" ht="31.5" spans="1:52">
      <c r="A13" s="10">
        <v>9</v>
      </c>
      <c r="B13" s="6" t="s">
        <v>27</v>
      </c>
      <c r="C13" s="10">
        <v>1</v>
      </c>
      <c r="D13" s="10">
        <v>1</v>
      </c>
      <c r="E13" s="10">
        <v>1</v>
      </c>
      <c r="F13" s="10">
        <v>1</v>
      </c>
      <c r="G13" s="10">
        <v>0</v>
      </c>
      <c r="H13" s="10">
        <v>1</v>
      </c>
      <c r="I13" s="10">
        <v>1</v>
      </c>
      <c r="J13" s="10">
        <v>1</v>
      </c>
      <c r="K13" s="10">
        <v>1</v>
      </c>
      <c r="L13" s="10">
        <v>1</v>
      </c>
      <c r="M13" s="10">
        <v>1</v>
      </c>
      <c r="N13" s="10">
        <v>1</v>
      </c>
      <c r="O13" s="10">
        <v>1</v>
      </c>
      <c r="P13" s="10">
        <v>1</v>
      </c>
      <c r="Q13" s="10">
        <v>1</v>
      </c>
      <c r="R13" s="10">
        <v>1</v>
      </c>
      <c r="S13" s="10">
        <v>1</v>
      </c>
      <c r="T13" s="10">
        <v>1</v>
      </c>
      <c r="U13" s="10">
        <v>1</v>
      </c>
      <c r="V13" s="10">
        <v>1</v>
      </c>
      <c r="W13" s="10"/>
      <c r="X13" s="10"/>
      <c r="Y13" s="10"/>
      <c r="Z13" s="10">
        <v>1</v>
      </c>
      <c r="AA13" s="10">
        <v>1</v>
      </c>
      <c r="AB13" s="10">
        <v>1</v>
      </c>
      <c r="AC13" s="10">
        <v>1</v>
      </c>
      <c r="AD13" s="10"/>
      <c r="AE13" s="10"/>
      <c r="AF13" s="10"/>
      <c r="AG13" s="10">
        <v>1</v>
      </c>
      <c r="AH13" s="10">
        <v>1</v>
      </c>
      <c r="AI13" s="10">
        <v>1</v>
      </c>
      <c r="AJ13" s="10">
        <v>1</v>
      </c>
      <c r="AK13" s="10">
        <v>1</v>
      </c>
      <c r="AL13" s="10">
        <v>1</v>
      </c>
      <c r="AM13" s="10">
        <v>1</v>
      </c>
      <c r="AN13" s="10">
        <v>1</v>
      </c>
      <c r="AO13" s="10">
        <v>1</v>
      </c>
      <c r="AP13" s="10">
        <v>1</v>
      </c>
      <c r="AQ13" s="10">
        <v>1</v>
      </c>
      <c r="AR13" s="10">
        <v>1</v>
      </c>
      <c r="AS13" s="10">
        <v>1</v>
      </c>
      <c r="AT13" s="10">
        <v>1</v>
      </c>
      <c r="AU13" s="10">
        <v>1</v>
      </c>
      <c r="AV13" s="10">
        <v>1</v>
      </c>
      <c r="AW13" s="10">
        <v>1</v>
      </c>
      <c r="AX13" s="10">
        <v>1</v>
      </c>
      <c r="AY13" s="10">
        <v>1</v>
      </c>
      <c r="AZ13" s="10">
        <v>1</v>
      </c>
    </row>
    <row r="14" ht="15.75" spans="1:52">
      <c r="A14" s="7" t="s">
        <v>28</v>
      </c>
      <c r="B14" s="9" t="s">
        <v>29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</row>
    <row r="15" ht="15.75" spans="1:52">
      <c r="A15" s="10">
        <v>10</v>
      </c>
      <c r="B15" s="6" t="s">
        <v>104</v>
      </c>
      <c r="C15" s="10">
        <v>1</v>
      </c>
      <c r="D15" s="10">
        <v>1</v>
      </c>
      <c r="E15" s="10">
        <v>1</v>
      </c>
      <c r="F15" s="10">
        <v>1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/>
      <c r="X15" s="10"/>
      <c r="Y15" s="10"/>
      <c r="Z15" s="10">
        <v>0</v>
      </c>
      <c r="AA15" s="10">
        <v>0</v>
      </c>
      <c r="AB15" s="10">
        <v>0</v>
      </c>
      <c r="AC15" s="10">
        <v>0</v>
      </c>
      <c r="AD15" s="10"/>
      <c r="AE15" s="10"/>
      <c r="AF15" s="10"/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</row>
    <row r="16" s="2" customFormat="1" ht="15.75" spans="1:52">
      <c r="A16" s="10">
        <v>11</v>
      </c>
      <c r="B16" s="6" t="s">
        <v>105</v>
      </c>
      <c r="C16" s="10">
        <v>1</v>
      </c>
      <c r="D16" s="10">
        <v>1</v>
      </c>
      <c r="E16" s="10">
        <v>1</v>
      </c>
      <c r="F16" s="10">
        <v>1</v>
      </c>
      <c r="G16" s="10">
        <v>0</v>
      </c>
      <c r="H16" s="10">
        <v>0</v>
      </c>
      <c r="I16" s="10">
        <v>0</v>
      </c>
      <c r="J16" s="10">
        <v>1</v>
      </c>
      <c r="K16" s="10">
        <v>0</v>
      </c>
      <c r="L16" s="10">
        <v>1</v>
      </c>
      <c r="M16" s="10">
        <v>1</v>
      </c>
      <c r="N16" s="10">
        <v>1</v>
      </c>
      <c r="O16" s="10">
        <v>1</v>
      </c>
      <c r="P16" s="10">
        <v>1</v>
      </c>
      <c r="Q16" s="10">
        <v>1</v>
      </c>
      <c r="R16" s="10">
        <v>1</v>
      </c>
      <c r="S16" s="10">
        <v>0</v>
      </c>
      <c r="T16" s="10">
        <v>0</v>
      </c>
      <c r="U16" s="10">
        <v>0</v>
      </c>
      <c r="V16" s="10">
        <v>1</v>
      </c>
      <c r="W16" s="10"/>
      <c r="X16" s="10"/>
      <c r="Y16" s="10"/>
      <c r="Z16" s="10">
        <v>0</v>
      </c>
      <c r="AA16" s="10">
        <v>0</v>
      </c>
      <c r="AB16" s="10">
        <v>0</v>
      </c>
      <c r="AC16" s="10">
        <v>0</v>
      </c>
      <c r="AD16" s="10"/>
      <c r="AE16" s="10"/>
      <c r="AF16" s="10"/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1</v>
      </c>
      <c r="AN16" s="10">
        <v>1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1</v>
      </c>
      <c r="AW16" s="10">
        <v>0</v>
      </c>
      <c r="AX16" s="10">
        <v>0</v>
      </c>
      <c r="AY16" s="10">
        <v>0</v>
      </c>
      <c r="AZ16" s="10">
        <v>0</v>
      </c>
    </row>
    <row r="17" ht="15.75" spans="1:52">
      <c r="A17" s="10">
        <v>12</v>
      </c>
      <c r="B17" s="6" t="s">
        <v>106</v>
      </c>
      <c r="C17" s="10">
        <v>1</v>
      </c>
      <c r="D17" s="10">
        <v>1</v>
      </c>
      <c r="E17" s="10">
        <v>1</v>
      </c>
      <c r="F17" s="10">
        <v>1</v>
      </c>
      <c r="G17" s="10">
        <v>1</v>
      </c>
      <c r="H17" s="10">
        <v>1</v>
      </c>
      <c r="I17" s="10">
        <v>1</v>
      </c>
      <c r="J17" s="10">
        <v>1</v>
      </c>
      <c r="K17" s="10">
        <v>1</v>
      </c>
      <c r="L17" s="10">
        <v>1</v>
      </c>
      <c r="M17" s="10">
        <v>1</v>
      </c>
      <c r="N17" s="10">
        <v>1</v>
      </c>
      <c r="O17" s="10">
        <v>1</v>
      </c>
      <c r="P17" s="10">
        <v>1</v>
      </c>
      <c r="Q17" s="10">
        <v>1</v>
      </c>
      <c r="R17" s="10">
        <v>1</v>
      </c>
      <c r="S17" s="10">
        <v>1</v>
      </c>
      <c r="T17" s="10">
        <v>1</v>
      </c>
      <c r="U17" s="10">
        <v>1</v>
      </c>
      <c r="V17" s="10">
        <v>1</v>
      </c>
      <c r="W17" s="10"/>
      <c r="X17" s="10"/>
      <c r="Y17" s="10"/>
      <c r="Z17" s="10">
        <v>1</v>
      </c>
      <c r="AA17" s="10">
        <v>1</v>
      </c>
      <c r="AB17" s="10">
        <v>1</v>
      </c>
      <c r="AC17" s="10">
        <v>1</v>
      </c>
      <c r="AD17" s="10"/>
      <c r="AE17" s="10"/>
      <c r="AF17" s="10"/>
      <c r="AG17" s="10">
        <v>1</v>
      </c>
      <c r="AH17" s="10">
        <v>1</v>
      </c>
      <c r="AI17" s="10">
        <v>1</v>
      </c>
      <c r="AJ17" s="10">
        <v>1</v>
      </c>
      <c r="AK17" s="10">
        <v>1</v>
      </c>
      <c r="AL17" s="10">
        <v>1</v>
      </c>
      <c r="AM17" s="10">
        <v>1</v>
      </c>
      <c r="AN17" s="10">
        <v>1</v>
      </c>
      <c r="AO17" s="10">
        <v>1</v>
      </c>
      <c r="AP17" s="10">
        <v>1</v>
      </c>
      <c r="AQ17" s="10">
        <v>1</v>
      </c>
      <c r="AR17" s="10">
        <v>1</v>
      </c>
      <c r="AS17" s="10">
        <v>1</v>
      </c>
      <c r="AT17" s="10">
        <v>1</v>
      </c>
      <c r="AU17" s="10">
        <v>1</v>
      </c>
      <c r="AV17" s="10">
        <v>1</v>
      </c>
      <c r="AW17" s="10">
        <v>0</v>
      </c>
      <c r="AX17" s="10">
        <v>1</v>
      </c>
      <c r="AY17" s="10">
        <v>1</v>
      </c>
      <c r="AZ17" s="10">
        <v>1</v>
      </c>
    </row>
    <row r="18" ht="15.75" spans="1:52">
      <c r="A18" s="10">
        <v>13</v>
      </c>
      <c r="B18" s="6" t="s">
        <v>107</v>
      </c>
      <c r="C18" s="10">
        <v>1</v>
      </c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10">
        <v>1</v>
      </c>
      <c r="L18" s="10">
        <v>1</v>
      </c>
      <c r="M18" s="10">
        <v>1</v>
      </c>
      <c r="N18" s="10">
        <v>1</v>
      </c>
      <c r="O18" s="10">
        <v>1</v>
      </c>
      <c r="P18" s="10">
        <v>1</v>
      </c>
      <c r="Q18" s="10">
        <v>1</v>
      </c>
      <c r="R18" s="10">
        <v>1</v>
      </c>
      <c r="S18" s="10">
        <v>1</v>
      </c>
      <c r="T18" s="10">
        <v>1</v>
      </c>
      <c r="U18" s="10">
        <v>1</v>
      </c>
      <c r="V18" s="10">
        <v>1</v>
      </c>
      <c r="W18" s="10"/>
      <c r="X18" s="10"/>
      <c r="Y18" s="10"/>
      <c r="Z18" s="10">
        <v>1</v>
      </c>
      <c r="AA18" s="10">
        <v>1</v>
      </c>
      <c r="AB18" s="10">
        <v>1</v>
      </c>
      <c r="AC18" s="10">
        <v>1</v>
      </c>
      <c r="AD18" s="10"/>
      <c r="AE18" s="10"/>
      <c r="AF18" s="10"/>
      <c r="AG18" s="10">
        <v>1</v>
      </c>
      <c r="AH18" s="10">
        <v>1</v>
      </c>
      <c r="AI18" s="10">
        <v>1</v>
      </c>
      <c r="AJ18" s="10">
        <v>1</v>
      </c>
      <c r="AK18" s="10">
        <v>1</v>
      </c>
      <c r="AL18" s="10">
        <v>1</v>
      </c>
      <c r="AM18" s="10">
        <v>1</v>
      </c>
      <c r="AN18" s="10">
        <v>1</v>
      </c>
      <c r="AO18" s="10">
        <v>1</v>
      </c>
      <c r="AP18" s="10">
        <v>1</v>
      </c>
      <c r="AQ18" s="10">
        <v>1</v>
      </c>
      <c r="AR18" s="10">
        <v>1</v>
      </c>
      <c r="AS18" s="10">
        <v>1</v>
      </c>
      <c r="AT18" s="10">
        <v>1</v>
      </c>
      <c r="AU18" s="10">
        <v>1</v>
      </c>
      <c r="AV18" s="10">
        <v>1</v>
      </c>
      <c r="AW18" s="10">
        <v>1</v>
      </c>
      <c r="AX18" s="10">
        <v>1</v>
      </c>
      <c r="AY18" s="10">
        <v>1</v>
      </c>
      <c r="AZ18" s="10">
        <v>1</v>
      </c>
    </row>
    <row r="19" ht="31.5" spans="1:52">
      <c r="A19" s="10">
        <v>14</v>
      </c>
      <c r="B19" s="6" t="s">
        <v>108</v>
      </c>
      <c r="C19" s="10">
        <v>1</v>
      </c>
      <c r="D19" s="10">
        <v>1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10">
        <v>1</v>
      </c>
      <c r="L19" s="10">
        <v>1</v>
      </c>
      <c r="M19" s="10">
        <v>1</v>
      </c>
      <c r="N19" s="10">
        <v>1</v>
      </c>
      <c r="O19" s="10">
        <v>1</v>
      </c>
      <c r="P19" s="10">
        <v>1</v>
      </c>
      <c r="Q19" s="10">
        <v>1</v>
      </c>
      <c r="R19" s="10">
        <v>1</v>
      </c>
      <c r="S19" s="10">
        <v>1</v>
      </c>
      <c r="T19" s="10">
        <v>1</v>
      </c>
      <c r="U19" s="10">
        <v>1</v>
      </c>
      <c r="V19" s="10">
        <v>1</v>
      </c>
      <c r="W19" s="10"/>
      <c r="X19" s="10"/>
      <c r="Y19" s="10"/>
      <c r="Z19" s="10">
        <v>1</v>
      </c>
      <c r="AA19" s="10">
        <v>1</v>
      </c>
      <c r="AB19" s="10">
        <v>1</v>
      </c>
      <c r="AC19" s="10">
        <v>1</v>
      </c>
      <c r="AD19" s="10"/>
      <c r="AE19" s="10"/>
      <c r="AF19" s="10"/>
      <c r="AG19" s="10">
        <v>1</v>
      </c>
      <c r="AH19" s="10">
        <v>1</v>
      </c>
      <c r="AI19" s="10">
        <v>1</v>
      </c>
      <c r="AJ19" s="10">
        <v>1</v>
      </c>
      <c r="AK19" s="10">
        <v>1</v>
      </c>
      <c r="AL19" s="10">
        <v>1</v>
      </c>
      <c r="AM19" s="10">
        <v>1</v>
      </c>
      <c r="AN19" s="10">
        <v>1</v>
      </c>
      <c r="AO19" s="10">
        <v>1</v>
      </c>
      <c r="AP19" s="10">
        <v>1</v>
      </c>
      <c r="AQ19" s="10">
        <v>1</v>
      </c>
      <c r="AR19" s="10">
        <v>1</v>
      </c>
      <c r="AS19" s="10">
        <v>1</v>
      </c>
      <c r="AT19" s="10">
        <v>1</v>
      </c>
      <c r="AU19" s="10">
        <v>1</v>
      </c>
      <c r="AV19" s="10">
        <v>1</v>
      </c>
      <c r="AW19" s="10">
        <v>1</v>
      </c>
      <c r="AX19" s="10">
        <v>1</v>
      </c>
      <c r="AY19" s="10">
        <v>1</v>
      </c>
      <c r="AZ19" s="10">
        <v>1</v>
      </c>
    </row>
    <row r="20" ht="31.5" spans="1:52">
      <c r="A20" s="10">
        <v>15</v>
      </c>
      <c r="B20" s="6" t="s">
        <v>109</v>
      </c>
      <c r="C20" s="10">
        <v>1</v>
      </c>
      <c r="D20" s="10">
        <v>1</v>
      </c>
      <c r="E20" s="10">
        <v>1</v>
      </c>
      <c r="F20" s="10">
        <v>1</v>
      </c>
      <c r="G20" s="10">
        <v>0</v>
      </c>
      <c r="H20" s="10">
        <v>1</v>
      </c>
      <c r="I20" s="10">
        <v>1</v>
      </c>
      <c r="J20" s="10">
        <v>1</v>
      </c>
      <c r="K20" s="10">
        <v>1</v>
      </c>
      <c r="L20" s="10">
        <v>1</v>
      </c>
      <c r="M20" s="10">
        <v>1</v>
      </c>
      <c r="N20" s="10">
        <v>1</v>
      </c>
      <c r="O20" s="10">
        <v>1</v>
      </c>
      <c r="P20" s="10">
        <v>1</v>
      </c>
      <c r="Q20" s="10">
        <v>1</v>
      </c>
      <c r="R20" s="10">
        <v>1</v>
      </c>
      <c r="S20" s="10">
        <v>1</v>
      </c>
      <c r="T20" s="10">
        <v>1</v>
      </c>
      <c r="U20" s="10">
        <v>1</v>
      </c>
      <c r="V20" s="10">
        <v>1</v>
      </c>
      <c r="W20" s="10"/>
      <c r="X20" s="10"/>
      <c r="Y20" s="10"/>
      <c r="Z20" s="10">
        <v>1</v>
      </c>
      <c r="AA20" s="10">
        <v>1</v>
      </c>
      <c r="AB20" s="10">
        <v>1</v>
      </c>
      <c r="AC20" s="10">
        <v>1</v>
      </c>
      <c r="AD20" s="10"/>
      <c r="AE20" s="10"/>
      <c r="AF20" s="10"/>
      <c r="AG20" s="10">
        <v>0</v>
      </c>
      <c r="AH20" s="10">
        <v>1</v>
      </c>
      <c r="AI20" s="10">
        <v>1</v>
      </c>
      <c r="AJ20" s="10">
        <v>1</v>
      </c>
      <c r="AK20" s="10">
        <v>1</v>
      </c>
      <c r="AL20" s="10">
        <v>1</v>
      </c>
      <c r="AM20" s="10">
        <v>1</v>
      </c>
      <c r="AN20" s="10">
        <v>1</v>
      </c>
      <c r="AO20" s="10">
        <v>1</v>
      </c>
      <c r="AP20" s="10">
        <v>1</v>
      </c>
      <c r="AQ20" s="10">
        <v>1</v>
      </c>
      <c r="AR20" s="10">
        <v>1</v>
      </c>
      <c r="AS20" s="10">
        <v>1</v>
      </c>
      <c r="AT20" s="10">
        <v>1</v>
      </c>
      <c r="AU20" s="10">
        <v>1</v>
      </c>
      <c r="AV20" s="10">
        <v>1</v>
      </c>
      <c r="AW20" s="10">
        <v>0</v>
      </c>
      <c r="AX20" s="10">
        <v>1</v>
      </c>
      <c r="AY20" s="10">
        <v>1</v>
      </c>
      <c r="AZ20" s="10">
        <v>1</v>
      </c>
    </row>
    <row r="21" s="2" customFormat="1" ht="15.75" spans="1:52">
      <c r="A21" s="10">
        <v>16</v>
      </c>
      <c r="B21" s="6" t="s">
        <v>110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/>
      <c r="Q21" s="10"/>
      <c r="R21" s="10"/>
      <c r="S21" s="10">
        <v>0</v>
      </c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</row>
    <row r="22" ht="15.75" spans="1:52">
      <c r="A22" s="10">
        <v>17</v>
      </c>
      <c r="B22" s="6" t="s">
        <v>111</v>
      </c>
      <c r="C22" s="10">
        <v>1</v>
      </c>
      <c r="D22" s="10">
        <v>1</v>
      </c>
      <c r="E22" s="10">
        <v>1</v>
      </c>
      <c r="F22" s="10">
        <v>1</v>
      </c>
      <c r="G22" s="10">
        <v>1</v>
      </c>
      <c r="H22" s="10">
        <v>1</v>
      </c>
      <c r="I22" s="10">
        <v>1</v>
      </c>
      <c r="J22" s="10">
        <v>1</v>
      </c>
      <c r="K22" s="10">
        <v>1</v>
      </c>
      <c r="L22" s="10">
        <v>1</v>
      </c>
      <c r="M22" s="10">
        <v>1</v>
      </c>
      <c r="N22" s="10">
        <v>1</v>
      </c>
      <c r="O22" s="10">
        <v>1</v>
      </c>
      <c r="P22" s="10">
        <v>1</v>
      </c>
      <c r="Q22" s="10">
        <v>1</v>
      </c>
      <c r="R22" s="10">
        <v>1</v>
      </c>
      <c r="S22" s="10">
        <v>1</v>
      </c>
      <c r="T22" s="10">
        <v>1</v>
      </c>
      <c r="U22" s="10">
        <v>1</v>
      </c>
      <c r="V22" s="10">
        <v>1</v>
      </c>
      <c r="W22" s="10"/>
      <c r="X22" s="10"/>
      <c r="Y22" s="10"/>
      <c r="Z22" s="10">
        <v>1</v>
      </c>
      <c r="AA22" s="10">
        <v>1</v>
      </c>
      <c r="AB22" s="10">
        <v>1</v>
      </c>
      <c r="AC22" s="10">
        <v>1</v>
      </c>
      <c r="AD22" s="10"/>
      <c r="AE22" s="10"/>
      <c r="AF22" s="10"/>
      <c r="AG22" s="10">
        <v>1</v>
      </c>
      <c r="AH22" s="10">
        <v>1</v>
      </c>
      <c r="AI22" s="10">
        <v>1</v>
      </c>
      <c r="AJ22" s="10">
        <v>1</v>
      </c>
      <c r="AK22" s="10">
        <v>1</v>
      </c>
      <c r="AL22" s="10">
        <v>1</v>
      </c>
      <c r="AM22" s="10">
        <v>1</v>
      </c>
      <c r="AN22" s="10">
        <v>1</v>
      </c>
      <c r="AO22" s="10">
        <v>1</v>
      </c>
      <c r="AP22" s="10">
        <v>1</v>
      </c>
      <c r="AQ22" s="10">
        <v>1</v>
      </c>
      <c r="AR22" s="10">
        <v>1</v>
      </c>
      <c r="AS22" s="10">
        <v>1</v>
      </c>
      <c r="AT22" s="10">
        <v>1</v>
      </c>
      <c r="AU22" s="10">
        <v>1</v>
      </c>
      <c r="AV22" s="10">
        <v>1</v>
      </c>
      <c r="AW22" s="10">
        <v>0</v>
      </c>
      <c r="AX22" s="10">
        <v>1</v>
      </c>
      <c r="AY22" s="10">
        <v>0</v>
      </c>
      <c r="AZ22" s="10">
        <v>1</v>
      </c>
    </row>
    <row r="23" ht="15.75" spans="1:52">
      <c r="A23" s="10">
        <v>18</v>
      </c>
      <c r="B23" s="6" t="s">
        <v>35</v>
      </c>
      <c r="C23" s="10">
        <v>1</v>
      </c>
      <c r="D23" s="10">
        <v>1</v>
      </c>
      <c r="E23" s="10">
        <v>1</v>
      </c>
      <c r="F23" s="10">
        <v>1</v>
      </c>
      <c r="G23" s="10">
        <v>1</v>
      </c>
      <c r="H23" s="10">
        <v>1</v>
      </c>
      <c r="I23" s="10">
        <v>1</v>
      </c>
      <c r="J23" s="10">
        <v>1</v>
      </c>
      <c r="K23" s="10">
        <v>1</v>
      </c>
      <c r="L23" s="10">
        <v>1</v>
      </c>
      <c r="M23" s="10">
        <v>1</v>
      </c>
      <c r="N23" s="10">
        <v>1</v>
      </c>
      <c r="O23" s="10">
        <v>1</v>
      </c>
      <c r="P23" s="10">
        <v>1</v>
      </c>
      <c r="Q23" s="10">
        <v>1</v>
      </c>
      <c r="R23" s="10">
        <v>1</v>
      </c>
      <c r="S23" s="10">
        <v>1</v>
      </c>
      <c r="T23" s="10">
        <v>1</v>
      </c>
      <c r="U23" s="10">
        <v>1</v>
      </c>
      <c r="V23" s="10">
        <v>1</v>
      </c>
      <c r="W23" s="10"/>
      <c r="X23" s="10"/>
      <c r="Y23" s="10"/>
      <c r="Z23" s="10">
        <v>0</v>
      </c>
      <c r="AA23" s="10">
        <v>0</v>
      </c>
      <c r="AB23" s="10">
        <v>0</v>
      </c>
      <c r="AC23" s="10">
        <v>0</v>
      </c>
      <c r="AD23" s="10"/>
      <c r="AE23" s="10"/>
      <c r="AF23" s="10"/>
      <c r="AG23" s="10">
        <v>1</v>
      </c>
      <c r="AH23" s="10">
        <v>0</v>
      </c>
      <c r="AI23" s="10">
        <v>0</v>
      </c>
      <c r="AJ23" s="10">
        <v>0</v>
      </c>
      <c r="AK23" s="10">
        <v>1</v>
      </c>
      <c r="AL23" s="10">
        <v>1</v>
      </c>
      <c r="AM23" s="10">
        <v>1</v>
      </c>
      <c r="AN23" s="10">
        <v>1</v>
      </c>
      <c r="AO23" s="10">
        <v>0</v>
      </c>
      <c r="AP23" s="10">
        <v>0</v>
      </c>
      <c r="AQ23" s="10">
        <v>0</v>
      </c>
      <c r="AR23" s="10">
        <v>0</v>
      </c>
      <c r="AS23" s="10">
        <v>1</v>
      </c>
      <c r="AT23" s="10">
        <v>1</v>
      </c>
      <c r="AU23" s="10">
        <v>1</v>
      </c>
      <c r="AV23" s="10">
        <v>1</v>
      </c>
      <c r="AW23" s="10">
        <v>0</v>
      </c>
      <c r="AX23" s="10">
        <v>0</v>
      </c>
      <c r="AY23" s="10">
        <v>0</v>
      </c>
      <c r="AZ23" s="10">
        <v>0</v>
      </c>
    </row>
    <row r="24" s="2" customFormat="1" ht="47.25" spans="1:52">
      <c r="A24" s="10">
        <v>19</v>
      </c>
      <c r="B24" s="6" t="s">
        <v>36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/>
      <c r="Q24" s="10"/>
      <c r="R24" s="10"/>
      <c r="S24" s="10">
        <v>0</v>
      </c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</row>
    <row r="25" s="1" customFormat="1" ht="31.5" spans="1:52">
      <c r="A25" s="10">
        <v>20</v>
      </c>
      <c r="B25" s="6" t="s">
        <v>39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/>
      <c r="X25" s="10"/>
      <c r="Y25" s="10"/>
      <c r="Z25" s="10">
        <v>0</v>
      </c>
      <c r="AA25" s="10">
        <v>0</v>
      </c>
      <c r="AB25" s="10">
        <v>0</v>
      </c>
      <c r="AC25" s="10">
        <v>0</v>
      </c>
      <c r="AD25" s="10"/>
      <c r="AE25" s="10"/>
      <c r="AF25" s="10"/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1</v>
      </c>
      <c r="AR25" s="10">
        <v>1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</row>
    <row r="26" ht="15.75" spans="1:52">
      <c r="A26" s="7" t="s">
        <v>40</v>
      </c>
      <c r="B26" s="9" t="s">
        <v>41</v>
      </c>
      <c r="C26" s="7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</row>
    <row r="27" ht="15.75" spans="1:52">
      <c r="A27" s="10">
        <v>21</v>
      </c>
      <c r="B27" s="6" t="s">
        <v>112</v>
      </c>
      <c r="C27" s="10">
        <v>1</v>
      </c>
      <c r="D27" s="10">
        <v>1</v>
      </c>
      <c r="E27" s="10">
        <v>1</v>
      </c>
      <c r="F27" s="10">
        <v>1</v>
      </c>
      <c r="G27" s="10">
        <v>0</v>
      </c>
      <c r="H27" s="10">
        <v>1</v>
      </c>
      <c r="I27" s="10">
        <v>1</v>
      </c>
      <c r="J27" s="10">
        <v>1</v>
      </c>
      <c r="K27" s="10">
        <v>1</v>
      </c>
      <c r="L27" s="10">
        <v>1</v>
      </c>
      <c r="M27" s="10">
        <v>1</v>
      </c>
      <c r="N27" s="10">
        <v>1</v>
      </c>
      <c r="O27" s="10">
        <v>1</v>
      </c>
      <c r="P27" s="10">
        <v>1</v>
      </c>
      <c r="Q27" s="10">
        <v>1</v>
      </c>
      <c r="R27" s="10">
        <v>1</v>
      </c>
      <c r="S27" s="10">
        <v>1</v>
      </c>
      <c r="T27" s="10">
        <v>1</v>
      </c>
      <c r="U27" s="10">
        <v>1</v>
      </c>
      <c r="V27" s="10">
        <v>1</v>
      </c>
      <c r="W27" s="10"/>
      <c r="X27" s="10"/>
      <c r="Y27" s="10"/>
      <c r="Z27" s="10">
        <v>1</v>
      </c>
      <c r="AA27" s="10">
        <v>1</v>
      </c>
      <c r="AB27" s="10">
        <v>1</v>
      </c>
      <c r="AC27" s="10">
        <v>1</v>
      </c>
      <c r="AD27" s="10"/>
      <c r="AE27" s="10"/>
      <c r="AF27" s="10"/>
      <c r="AG27" s="10">
        <v>1</v>
      </c>
      <c r="AH27" s="10">
        <v>1</v>
      </c>
      <c r="AI27" s="10">
        <v>1</v>
      </c>
      <c r="AJ27" s="10">
        <v>1</v>
      </c>
      <c r="AK27" s="10">
        <v>1</v>
      </c>
      <c r="AL27" s="10">
        <v>1</v>
      </c>
      <c r="AM27" s="10">
        <v>1</v>
      </c>
      <c r="AN27" s="10">
        <v>1</v>
      </c>
      <c r="AO27" s="10">
        <v>1</v>
      </c>
      <c r="AP27" s="10">
        <v>1</v>
      </c>
      <c r="AQ27" s="10">
        <v>1</v>
      </c>
      <c r="AR27" s="10">
        <v>1</v>
      </c>
      <c r="AS27" s="10">
        <v>1</v>
      </c>
      <c r="AT27" s="10">
        <v>1</v>
      </c>
      <c r="AU27" s="10">
        <v>1</v>
      </c>
      <c r="AV27" s="10">
        <v>1</v>
      </c>
      <c r="AW27" s="10">
        <v>0</v>
      </c>
      <c r="AX27" s="10">
        <v>1</v>
      </c>
      <c r="AY27" s="10">
        <v>1</v>
      </c>
      <c r="AZ27" s="10">
        <v>1</v>
      </c>
    </row>
    <row r="28" ht="15.75" spans="1:52">
      <c r="A28" s="10">
        <v>22</v>
      </c>
      <c r="B28" s="6" t="s">
        <v>43</v>
      </c>
      <c r="C28" s="10">
        <v>1</v>
      </c>
      <c r="D28" s="10">
        <v>1</v>
      </c>
      <c r="E28" s="10">
        <v>1</v>
      </c>
      <c r="F28" s="10">
        <v>1</v>
      </c>
      <c r="G28" s="10">
        <v>0</v>
      </c>
      <c r="H28" s="10">
        <v>1</v>
      </c>
      <c r="I28" s="10">
        <v>1</v>
      </c>
      <c r="J28" s="10">
        <v>0</v>
      </c>
      <c r="K28" s="10">
        <v>1</v>
      </c>
      <c r="L28" s="10">
        <v>1</v>
      </c>
      <c r="M28" s="10">
        <v>1</v>
      </c>
      <c r="N28" s="10">
        <v>1</v>
      </c>
      <c r="O28" s="10">
        <v>0</v>
      </c>
      <c r="P28" s="10">
        <v>0</v>
      </c>
      <c r="Q28" s="10">
        <v>0</v>
      </c>
      <c r="R28" s="10">
        <v>0</v>
      </c>
      <c r="S28" s="10">
        <v>1</v>
      </c>
      <c r="T28" s="10">
        <v>1</v>
      </c>
      <c r="U28" s="10">
        <v>1</v>
      </c>
      <c r="V28" s="10">
        <v>1</v>
      </c>
      <c r="W28" s="10"/>
      <c r="X28" s="10"/>
      <c r="Y28" s="10"/>
      <c r="Z28" s="10">
        <v>1</v>
      </c>
      <c r="AA28" s="10">
        <v>1</v>
      </c>
      <c r="AB28" s="10">
        <v>1</v>
      </c>
      <c r="AC28" s="10">
        <v>1</v>
      </c>
      <c r="AD28" s="10"/>
      <c r="AE28" s="10"/>
      <c r="AF28" s="10"/>
      <c r="AG28" s="10">
        <v>1</v>
      </c>
      <c r="AH28" s="10">
        <v>1</v>
      </c>
      <c r="AI28" s="10">
        <v>1</v>
      </c>
      <c r="AJ28" s="10">
        <v>1</v>
      </c>
      <c r="AK28" s="10">
        <v>1</v>
      </c>
      <c r="AL28" s="10">
        <v>1</v>
      </c>
      <c r="AM28" s="10">
        <v>1</v>
      </c>
      <c r="AN28" s="10">
        <v>1</v>
      </c>
      <c r="AO28" s="10">
        <v>0</v>
      </c>
      <c r="AP28" s="10">
        <v>0</v>
      </c>
      <c r="AQ28" s="10">
        <v>0</v>
      </c>
      <c r="AR28" s="10">
        <v>1</v>
      </c>
      <c r="AS28" s="10">
        <v>1</v>
      </c>
      <c r="AT28" s="10">
        <v>1</v>
      </c>
      <c r="AU28" s="10">
        <v>1</v>
      </c>
      <c r="AV28" s="10">
        <v>1</v>
      </c>
      <c r="AW28" s="10">
        <v>0</v>
      </c>
      <c r="AX28" s="10">
        <v>0</v>
      </c>
      <c r="AY28" s="10">
        <v>1</v>
      </c>
      <c r="AZ28" s="10">
        <v>0</v>
      </c>
    </row>
    <row r="29" ht="31.5" spans="1:52">
      <c r="A29" s="10">
        <v>23</v>
      </c>
      <c r="B29" s="6" t="s">
        <v>113</v>
      </c>
      <c r="C29" s="10">
        <v>1</v>
      </c>
      <c r="D29" s="10">
        <v>1</v>
      </c>
      <c r="E29" s="10">
        <v>1</v>
      </c>
      <c r="F29" s="10">
        <v>1</v>
      </c>
      <c r="G29" s="10">
        <v>0</v>
      </c>
      <c r="H29" s="10">
        <v>1</v>
      </c>
      <c r="I29" s="10">
        <v>1</v>
      </c>
      <c r="J29" s="10">
        <v>1</v>
      </c>
      <c r="K29" s="10">
        <v>1</v>
      </c>
      <c r="L29" s="10">
        <v>1</v>
      </c>
      <c r="M29" s="10">
        <v>1</v>
      </c>
      <c r="N29" s="10">
        <v>1</v>
      </c>
      <c r="O29" s="10">
        <v>1</v>
      </c>
      <c r="P29" s="10">
        <v>1</v>
      </c>
      <c r="Q29" s="10">
        <v>1</v>
      </c>
      <c r="R29" s="10">
        <v>1</v>
      </c>
      <c r="S29" s="10">
        <v>1</v>
      </c>
      <c r="T29" s="10">
        <v>1</v>
      </c>
      <c r="U29" s="10">
        <v>1</v>
      </c>
      <c r="V29" s="10">
        <v>1</v>
      </c>
      <c r="W29" s="10"/>
      <c r="X29" s="10"/>
      <c r="Y29" s="10"/>
      <c r="Z29" s="10"/>
      <c r="AA29" s="10">
        <v>1</v>
      </c>
      <c r="AB29" s="10">
        <v>1</v>
      </c>
      <c r="AC29" s="10">
        <v>1</v>
      </c>
      <c r="AD29" s="10"/>
      <c r="AE29" s="10"/>
      <c r="AF29" s="10"/>
      <c r="AG29" s="10">
        <v>1</v>
      </c>
      <c r="AH29" s="10">
        <v>1</v>
      </c>
      <c r="AI29" s="10">
        <v>1</v>
      </c>
      <c r="AJ29" s="10">
        <v>1</v>
      </c>
      <c r="AK29" s="10">
        <v>1</v>
      </c>
      <c r="AL29" s="10">
        <v>1</v>
      </c>
      <c r="AM29" s="10">
        <v>1</v>
      </c>
      <c r="AN29" s="10">
        <v>1</v>
      </c>
      <c r="AO29" s="10">
        <v>1</v>
      </c>
      <c r="AP29" s="10">
        <v>1</v>
      </c>
      <c r="AQ29" s="10">
        <v>1</v>
      </c>
      <c r="AR29" s="10">
        <v>1</v>
      </c>
      <c r="AS29" s="10">
        <v>1</v>
      </c>
      <c r="AT29" s="10">
        <v>1</v>
      </c>
      <c r="AU29" s="10">
        <v>1</v>
      </c>
      <c r="AV29" s="10">
        <v>0</v>
      </c>
      <c r="AW29" s="10">
        <v>0</v>
      </c>
      <c r="AX29" s="10">
        <v>1</v>
      </c>
      <c r="AY29" s="10">
        <v>1</v>
      </c>
      <c r="AZ29" s="10">
        <v>1</v>
      </c>
    </row>
    <row r="30" ht="31.5" spans="1:52">
      <c r="A30" s="10">
        <v>24</v>
      </c>
      <c r="B30" s="6" t="s">
        <v>114</v>
      </c>
      <c r="C30" s="10">
        <v>1</v>
      </c>
      <c r="D30" s="10">
        <v>1</v>
      </c>
      <c r="E30" s="10">
        <v>1</v>
      </c>
      <c r="F30" s="10">
        <v>0</v>
      </c>
      <c r="G30" s="10">
        <v>0</v>
      </c>
      <c r="H30" s="10">
        <v>1</v>
      </c>
      <c r="I30" s="10">
        <v>1</v>
      </c>
      <c r="J30" s="10">
        <v>1</v>
      </c>
      <c r="K30" s="10">
        <v>1</v>
      </c>
      <c r="L30" s="10">
        <v>1</v>
      </c>
      <c r="M30" s="10">
        <v>1</v>
      </c>
      <c r="N30" s="10">
        <v>1</v>
      </c>
      <c r="O30" s="10">
        <v>1</v>
      </c>
      <c r="P30" s="10">
        <v>1</v>
      </c>
      <c r="Q30" s="10">
        <v>1</v>
      </c>
      <c r="R30" s="10">
        <v>1</v>
      </c>
      <c r="S30" s="10">
        <v>1</v>
      </c>
      <c r="T30" s="10">
        <v>1</v>
      </c>
      <c r="U30" s="10">
        <v>1</v>
      </c>
      <c r="V30" s="10">
        <v>1</v>
      </c>
      <c r="W30" s="10"/>
      <c r="X30" s="10"/>
      <c r="Y30" s="10"/>
      <c r="Z30" s="10">
        <v>0</v>
      </c>
      <c r="AA30" s="10">
        <v>1</v>
      </c>
      <c r="AB30" s="10">
        <v>1</v>
      </c>
      <c r="AC30" s="10">
        <v>1</v>
      </c>
      <c r="AD30" s="10"/>
      <c r="AE30" s="10"/>
      <c r="AF30" s="10"/>
      <c r="AG30" s="10">
        <v>1</v>
      </c>
      <c r="AH30" s="10">
        <v>1</v>
      </c>
      <c r="AI30" s="10">
        <v>1</v>
      </c>
      <c r="AJ30" s="10">
        <v>1</v>
      </c>
      <c r="AK30" s="10">
        <v>1</v>
      </c>
      <c r="AL30" s="10">
        <v>1</v>
      </c>
      <c r="AM30" s="10">
        <v>1</v>
      </c>
      <c r="AN30" s="10">
        <v>1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1</v>
      </c>
      <c r="AU30" s="10">
        <v>0</v>
      </c>
      <c r="AV30" s="10">
        <v>0</v>
      </c>
      <c r="AW30" s="10">
        <v>0</v>
      </c>
      <c r="AX30" s="10">
        <v>1</v>
      </c>
      <c r="AY30" s="10">
        <v>1</v>
      </c>
      <c r="AZ30" s="10">
        <v>1</v>
      </c>
    </row>
    <row r="31" ht="15.75" spans="1:52">
      <c r="A31" s="10">
        <v>25</v>
      </c>
      <c r="B31" s="6" t="s">
        <v>46</v>
      </c>
      <c r="C31" s="10">
        <v>1</v>
      </c>
      <c r="D31" s="10">
        <v>1</v>
      </c>
      <c r="E31" s="10">
        <v>1</v>
      </c>
      <c r="F31" s="10">
        <v>1</v>
      </c>
      <c r="G31" s="10">
        <v>0</v>
      </c>
      <c r="H31" s="10">
        <v>1</v>
      </c>
      <c r="I31" s="10">
        <v>1</v>
      </c>
      <c r="J31" s="10">
        <v>1</v>
      </c>
      <c r="K31" s="10">
        <v>1</v>
      </c>
      <c r="L31" s="10">
        <v>1</v>
      </c>
      <c r="M31" s="10">
        <v>1</v>
      </c>
      <c r="N31" s="10">
        <v>1</v>
      </c>
      <c r="O31" s="10">
        <v>1</v>
      </c>
      <c r="P31" s="10">
        <v>1</v>
      </c>
      <c r="Q31" s="10">
        <v>1</v>
      </c>
      <c r="R31" s="10">
        <v>1</v>
      </c>
      <c r="S31" s="10">
        <v>1</v>
      </c>
      <c r="T31" s="10">
        <v>1</v>
      </c>
      <c r="U31" s="10">
        <v>1</v>
      </c>
      <c r="V31" s="10">
        <v>1</v>
      </c>
      <c r="W31" s="10"/>
      <c r="X31" s="10"/>
      <c r="Y31" s="10"/>
      <c r="Z31" s="10">
        <v>1</v>
      </c>
      <c r="AA31" s="10">
        <v>1</v>
      </c>
      <c r="AB31" s="10">
        <v>1</v>
      </c>
      <c r="AC31" s="10">
        <v>1</v>
      </c>
      <c r="AD31" s="10"/>
      <c r="AE31" s="10"/>
      <c r="AF31" s="10"/>
      <c r="AG31" s="10">
        <v>0</v>
      </c>
      <c r="AH31" s="10">
        <v>1</v>
      </c>
      <c r="AI31" s="10">
        <v>1</v>
      </c>
      <c r="AJ31" s="10">
        <v>1</v>
      </c>
      <c r="AK31" s="10">
        <v>1</v>
      </c>
      <c r="AL31" s="10">
        <v>1</v>
      </c>
      <c r="AM31" s="10">
        <v>1</v>
      </c>
      <c r="AN31" s="10">
        <v>1</v>
      </c>
      <c r="AO31" s="10">
        <v>0</v>
      </c>
      <c r="AP31" s="10">
        <v>1</v>
      </c>
      <c r="AQ31" s="10">
        <v>1</v>
      </c>
      <c r="AR31" s="10">
        <v>1</v>
      </c>
      <c r="AS31" s="10">
        <v>0</v>
      </c>
      <c r="AT31" s="10">
        <v>1</v>
      </c>
      <c r="AU31" s="10">
        <v>1</v>
      </c>
      <c r="AV31" s="10">
        <v>1</v>
      </c>
      <c r="AW31" s="10">
        <v>0</v>
      </c>
      <c r="AX31" s="10">
        <v>1</v>
      </c>
      <c r="AY31" s="10">
        <v>1</v>
      </c>
      <c r="AZ31" s="10">
        <v>1</v>
      </c>
    </row>
    <row r="32" ht="31.5" spans="1:52">
      <c r="A32" s="10">
        <v>26</v>
      </c>
      <c r="B32" s="6" t="s">
        <v>47</v>
      </c>
      <c r="C32" s="10">
        <v>1</v>
      </c>
      <c r="D32" s="10">
        <v>1</v>
      </c>
      <c r="E32" s="10">
        <v>0</v>
      </c>
      <c r="F32" s="10">
        <v>1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1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/>
      <c r="X32" s="10"/>
      <c r="Y32" s="10"/>
      <c r="Z32" s="10">
        <v>0</v>
      </c>
      <c r="AA32" s="10">
        <v>0</v>
      </c>
      <c r="AB32" s="10">
        <v>0</v>
      </c>
      <c r="AC32" s="10">
        <v>0</v>
      </c>
      <c r="AD32" s="10"/>
      <c r="AE32" s="10"/>
      <c r="AF32" s="10"/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</row>
    <row r="33" ht="31.5" spans="1:52">
      <c r="A33" s="10">
        <v>27</v>
      </c>
      <c r="B33" s="6" t="s">
        <v>115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1</v>
      </c>
      <c r="N33" s="10">
        <v>1</v>
      </c>
      <c r="O33" s="10">
        <v>1</v>
      </c>
      <c r="P33" s="10">
        <v>0</v>
      </c>
      <c r="Q33" s="10">
        <v>0</v>
      </c>
      <c r="R33" s="10">
        <v>0</v>
      </c>
      <c r="S33" s="10">
        <v>1</v>
      </c>
      <c r="T33" s="10">
        <v>0</v>
      </c>
      <c r="U33" s="10">
        <v>0</v>
      </c>
      <c r="V33" s="10">
        <v>0</v>
      </c>
      <c r="W33" s="10"/>
      <c r="X33" s="10"/>
      <c r="Y33" s="10"/>
      <c r="Z33" s="10">
        <v>0</v>
      </c>
      <c r="AA33" s="10">
        <v>0</v>
      </c>
      <c r="AB33" s="10">
        <v>0</v>
      </c>
      <c r="AC33" s="10">
        <v>0</v>
      </c>
      <c r="AD33" s="10"/>
      <c r="AE33" s="10"/>
      <c r="AF33" s="10"/>
      <c r="AG33" s="10">
        <v>0</v>
      </c>
      <c r="AH33" s="10">
        <v>0</v>
      </c>
      <c r="AI33" s="10">
        <v>0</v>
      </c>
      <c r="AJ33" s="10">
        <v>0</v>
      </c>
      <c r="AK33" s="10">
        <v>1</v>
      </c>
      <c r="AL33" s="10">
        <v>1</v>
      </c>
      <c r="AM33" s="10">
        <v>1</v>
      </c>
      <c r="AN33" s="10">
        <v>1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</row>
    <row r="34" ht="31.5" spans="1:52">
      <c r="A34" s="10">
        <v>28</v>
      </c>
      <c r="B34" s="6" t="s">
        <v>116</v>
      </c>
      <c r="C34" s="10">
        <v>1</v>
      </c>
      <c r="D34" s="10">
        <v>1</v>
      </c>
      <c r="E34" s="10">
        <v>1</v>
      </c>
      <c r="F34" s="10">
        <v>1</v>
      </c>
      <c r="G34" s="10">
        <v>1</v>
      </c>
      <c r="H34" s="10">
        <v>0</v>
      </c>
      <c r="I34" s="10">
        <v>0</v>
      </c>
      <c r="J34" s="10">
        <v>0</v>
      </c>
      <c r="K34" s="10">
        <v>1</v>
      </c>
      <c r="L34" s="10">
        <v>1</v>
      </c>
      <c r="M34" s="10">
        <v>1</v>
      </c>
      <c r="N34" s="10">
        <v>1</v>
      </c>
      <c r="O34" s="10">
        <v>1</v>
      </c>
      <c r="P34" s="10">
        <v>1</v>
      </c>
      <c r="Q34" s="10">
        <v>1</v>
      </c>
      <c r="R34" s="10">
        <v>1</v>
      </c>
      <c r="S34" s="10">
        <v>0</v>
      </c>
      <c r="T34" s="10">
        <v>1</v>
      </c>
      <c r="U34" s="10">
        <v>1</v>
      </c>
      <c r="V34" s="10">
        <v>1</v>
      </c>
      <c r="W34" s="10"/>
      <c r="X34" s="10"/>
      <c r="Y34" s="10"/>
      <c r="Z34" s="10">
        <v>0</v>
      </c>
      <c r="AA34" s="10">
        <v>0</v>
      </c>
      <c r="AB34" s="10">
        <v>1</v>
      </c>
      <c r="AC34" s="10">
        <v>1</v>
      </c>
      <c r="AD34" s="10"/>
      <c r="AE34" s="10"/>
      <c r="AF34" s="10"/>
      <c r="AG34" s="10">
        <v>1</v>
      </c>
      <c r="AH34" s="10">
        <v>1</v>
      </c>
      <c r="AI34" s="10">
        <v>1</v>
      </c>
      <c r="AJ34" s="10">
        <v>1</v>
      </c>
      <c r="AK34" s="10">
        <v>1</v>
      </c>
      <c r="AL34" s="10">
        <v>1</v>
      </c>
      <c r="AM34" s="10">
        <v>1</v>
      </c>
      <c r="AN34" s="10">
        <v>1</v>
      </c>
      <c r="AO34" s="10">
        <v>1</v>
      </c>
      <c r="AP34" s="10">
        <v>0</v>
      </c>
      <c r="AQ34" s="10">
        <v>0</v>
      </c>
      <c r="AR34" s="10">
        <v>0</v>
      </c>
      <c r="AS34" s="10">
        <v>1</v>
      </c>
      <c r="AT34" s="10">
        <v>0</v>
      </c>
      <c r="AU34" s="10">
        <v>1</v>
      </c>
      <c r="AV34" s="10">
        <v>1</v>
      </c>
      <c r="AW34" s="10">
        <v>0</v>
      </c>
      <c r="AX34" s="10">
        <v>1</v>
      </c>
      <c r="AY34" s="10">
        <v>1</v>
      </c>
      <c r="AZ34" s="10">
        <v>1</v>
      </c>
    </row>
    <row r="35" ht="15.75" spans="1:52">
      <c r="A35" s="10">
        <v>29</v>
      </c>
      <c r="B35" s="6" t="s">
        <v>50</v>
      </c>
      <c r="C35" s="10">
        <v>1</v>
      </c>
      <c r="D35" s="10">
        <v>1</v>
      </c>
      <c r="E35" s="10">
        <v>1</v>
      </c>
      <c r="F35" s="10">
        <v>1</v>
      </c>
      <c r="G35" s="10">
        <v>0</v>
      </c>
      <c r="H35" s="10">
        <v>1</v>
      </c>
      <c r="I35" s="10">
        <v>1</v>
      </c>
      <c r="J35" s="10">
        <v>1</v>
      </c>
      <c r="K35" s="10">
        <v>1</v>
      </c>
      <c r="L35" s="10">
        <v>1</v>
      </c>
      <c r="M35" s="10">
        <v>1</v>
      </c>
      <c r="N35" s="10">
        <v>1</v>
      </c>
      <c r="O35" s="10">
        <v>1</v>
      </c>
      <c r="P35" s="10">
        <v>1</v>
      </c>
      <c r="Q35" s="10">
        <v>1</v>
      </c>
      <c r="R35" s="10">
        <v>1</v>
      </c>
      <c r="S35" s="10">
        <v>1</v>
      </c>
      <c r="T35" s="10">
        <v>1</v>
      </c>
      <c r="U35" s="10">
        <v>1</v>
      </c>
      <c r="V35" s="10">
        <v>1</v>
      </c>
      <c r="W35" s="10"/>
      <c r="X35" s="10"/>
      <c r="Y35" s="10"/>
      <c r="Z35" s="10">
        <v>1</v>
      </c>
      <c r="AA35" s="10">
        <v>1</v>
      </c>
      <c r="AB35" s="10">
        <v>1</v>
      </c>
      <c r="AC35" s="10">
        <v>1</v>
      </c>
      <c r="AD35" s="10"/>
      <c r="AE35" s="10"/>
      <c r="AF35" s="10"/>
      <c r="AG35" s="10">
        <v>1</v>
      </c>
      <c r="AH35" s="10">
        <v>1</v>
      </c>
      <c r="AI35" s="10">
        <v>1</v>
      </c>
      <c r="AJ35" s="10">
        <v>1</v>
      </c>
      <c r="AK35" s="10">
        <v>1</v>
      </c>
      <c r="AL35" s="10">
        <v>1</v>
      </c>
      <c r="AM35" s="10">
        <v>1</v>
      </c>
      <c r="AN35" s="10">
        <v>1</v>
      </c>
      <c r="AO35" s="10">
        <v>0</v>
      </c>
      <c r="AP35" s="10">
        <v>1</v>
      </c>
      <c r="AQ35" s="10">
        <v>1</v>
      </c>
      <c r="AR35" s="10">
        <v>0</v>
      </c>
      <c r="AS35" s="10">
        <v>1</v>
      </c>
      <c r="AT35" s="10">
        <v>1</v>
      </c>
      <c r="AU35" s="10">
        <v>1</v>
      </c>
      <c r="AV35" s="10">
        <v>1</v>
      </c>
      <c r="AW35" s="10">
        <v>0</v>
      </c>
      <c r="AX35" s="10">
        <v>1</v>
      </c>
      <c r="AY35" s="10">
        <v>1</v>
      </c>
      <c r="AZ35" s="10">
        <v>1</v>
      </c>
    </row>
    <row r="36" ht="47.25" spans="1:52">
      <c r="A36" s="10">
        <v>30</v>
      </c>
      <c r="B36" s="6" t="s">
        <v>52</v>
      </c>
      <c r="C36" s="10">
        <v>1</v>
      </c>
      <c r="D36" s="10">
        <v>1</v>
      </c>
      <c r="E36" s="10">
        <v>1</v>
      </c>
      <c r="F36" s="10">
        <v>1</v>
      </c>
      <c r="G36" s="10">
        <v>1</v>
      </c>
      <c r="H36" s="10">
        <v>1</v>
      </c>
      <c r="I36" s="10">
        <v>1</v>
      </c>
      <c r="J36" s="10">
        <v>1</v>
      </c>
      <c r="K36" s="10">
        <v>1</v>
      </c>
      <c r="L36" s="10">
        <v>1</v>
      </c>
      <c r="M36" s="10">
        <v>1</v>
      </c>
      <c r="N36" s="10">
        <v>1</v>
      </c>
      <c r="O36" s="10">
        <v>1</v>
      </c>
      <c r="P36" s="10">
        <v>1</v>
      </c>
      <c r="Q36" s="10">
        <v>1</v>
      </c>
      <c r="R36" s="10">
        <v>1</v>
      </c>
      <c r="S36" s="10">
        <v>1</v>
      </c>
      <c r="T36" s="10">
        <v>1</v>
      </c>
      <c r="U36" s="10">
        <v>1</v>
      </c>
      <c r="V36" s="10">
        <v>1</v>
      </c>
      <c r="W36" s="10"/>
      <c r="X36" s="10"/>
      <c r="Y36" s="10"/>
      <c r="Z36" s="10">
        <v>1</v>
      </c>
      <c r="AA36" s="10">
        <v>1</v>
      </c>
      <c r="AB36" s="10">
        <v>1</v>
      </c>
      <c r="AC36" s="10">
        <v>1</v>
      </c>
      <c r="AD36" s="10"/>
      <c r="AE36" s="10"/>
      <c r="AF36" s="10"/>
      <c r="AG36" s="10">
        <v>1</v>
      </c>
      <c r="AH36" s="10">
        <v>1</v>
      </c>
      <c r="AI36" s="10">
        <v>1</v>
      </c>
      <c r="AJ36" s="10">
        <v>1</v>
      </c>
      <c r="AK36" s="10">
        <v>1</v>
      </c>
      <c r="AL36" s="10">
        <v>1</v>
      </c>
      <c r="AM36" s="10">
        <v>1</v>
      </c>
      <c r="AN36" s="10">
        <v>1</v>
      </c>
      <c r="AO36" s="10">
        <v>1</v>
      </c>
      <c r="AP36" s="10">
        <v>1</v>
      </c>
      <c r="AQ36" s="10">
        <v>1</v>
      </c>
      <c r="AR36" s="10">
        <v>1</v>
      </c>
      <c r="AS36" s="10">
        <v>1</v>
      </c>
      <c r="AT36" s="10">
        <v>1</v>
      </c>
      <c r="AU36" s="10">
        <v>1</v>
      </c>
      <c r="AV36" s="10">
        <v>1</v>
      </c>
      <c r="AW36" s="10">
        <v>0</v>
      </c>
      <c r="AX36" s="10">
        <v>1</v>
      </c>
      <c r="AY36" s="10">
        <v>1</v>
      </c>
      <c r="AZ36" s="10">
        <v>1</v>
      </c>
    </row>
    <row r="37" ht="15.75" spans="1:52">
      <c r="A37" s="7" t="s">
        <v>53</v>
      </c>
      <c r="B37" s="9" t="s">
        <v>54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10"/>
      <c r="AU37" s="10"/>
      <c r="AV37" s="10"/>
      <c r="AW37" s="10"/>
      <c r="AX37" s="7"/>
      <c r="AY37" s="7"/>
      <c r="AZ37" s="7"/>
    </row>
    <row r="38" ht="15.75" spans="1:52">
      <c r="A38" s="10">
        <v>31</v>
      </c>
      <c r="B38" s="6" t="s">
        <v>117</v>
      </c>
      <c r="C38" s="10">
        <v>1</v>
      </c>
      <c r="D38" s="10">
        <v>1</v>
      </c>
      <c r="E38" s="10">
        <v>1</v>
      </c>
      <c r="F38" s="10">
        <v>1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1</v>
      </c>
      <c r="M38" s="10">
        <v>1</v>
      </c>
      <c r="N38" s="10">
        <v>1</v>
      </c>
      <c r="O38" s="10">
        <v>1</v>
      </c>
      <c r="P38" s="10">
        <v>1</v>
      </c>
      <c r="Q38" s="10">
        <v>1</v>
      </c>
      <c r="R38" s="10">
        <v>1</v>
      </c>
      <c r="S38" s="10">
        <v>1</v>
      </c>
      <c r="T38" s="10">
        <v>1</v>
      </c>
      <c r="U38" s="10">
        <v>1</v>
      </c>
      <c r="V38" s="10">
        <v>1</v>
      </c>
      <c r="W38" s="10"/>
      <c r="X38" s="10"/>
      <c r="Y38" s="10"/>
      <c r="Z38" s="10">
        <v>1</v>
      </c>
      <c r="AA38" s="10">
        <v>1</v>
      </c>
      <c r="AB38" s="10">
        <v>1</v>
      </c>
      <c r="AC38" s="10">
        <v>1</v>
      </c>
      <c r="AD38" s="10"/>
      <c r="AE38" s="10"/>
      <c r="AF38" s="10"/>
      <c r="AG38" s="10">
        <v>1</v>
      </c>
      <c r="AH38" s="10">
        <v>1</v>
      </c>
      <c r="AI38" s="10">
        <v>1</v>
      </c>
      <c r="AJ38" s="10">
        <v>1</v>
      </c>
      <c r="AK38" s="10">
        <v>1</v>
      </c>
      <c r="AL38" s="10">
        <v>1</v>
      </c>
      <c r="AM38" s="10">
        <v>1</v>
      </c>
      <c r="AN38" s="10">
        <v>1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1</v>
      </c>
      <c r="AV38" s="10">
        <v>1</v>
      </c>
      <c r="AW38" s="10">
        <v>0</v>
      </c>
      <c r="AX38" s="10">
        <v>0</v>
      </c>
      <c r="AY38" s="10">
        <v>0</v>
      </c>
      <c r="AZ38" s="10">
        <v>0</v>
      </c>
    </row>
    <row r="39" ht="31.5" spans="1:52">
      <c r="A39" s="10">
        <v>32</v>
      </c>
      <c r="B39" s="6" t="s">
        <v>118</v>
      </c>
      <c r="C39" s="10">
        <v>0</v>
      </c>
      <c r="D39" s="10">
        <v>1</v>
      </c>
      <c r="E39" s="10">
        <v>1</v>
      </c>
      <c r="F39" s="10">
        <v>1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1</v>
      </c>
      <c r="M39" s="10">
        <v>1</v>
      </c>
      <c r="N39" s="10">
        <v>1</v>
      </c>
      <c r="O39" s="10">
        <v>1</v>
      </c>
      <c r="P39" s="10">
        <v>1</v>
      </c>
      <c r="Q39" s="10">
        <v>1</v>
      </c>
      <c r="R39" s="10">
        <v>1</v>
      </c>
      <c r="S39" s="10">
        <v>1</v>
      </c>
      <c r="T39" s="10">
        <v>1</v>
      </c>
      <c r="U39" s="10">
        <v>1</v>
      </c>
      <c r="V39" s="10">
        <v>1</v>
      </c>
      <c r="W39" s="10"/>
      <c r="X39" s="10"/>
      <c r="Y39" s="10"/>
      <c r="Z39" s="10">
        <v>1</v>
      </c>
      <c r="AA39" s="10">
        <v>1</v>
      </c>
      <c r="AB39" s="10">
        <v>1</v>
      </c>
      <c r="AC39" s="10">
        <v>1</v>
      </c>
      <c r="AD39" s="10"/>
      <c r="AE39" s="10"/>
      <c r="AF39" s="10"/>
      <c r="AG39" s="10">
        <v>1</v>
      </c>
      <c r="AH39" s="10">
        <v>1</v>
      </c>
      <c r="AI39" s="10">
        <v>1</v>
      </c>
      <c r="AJ39" s="10">
        <v>1</v>
      </c>
      <c r="AK39" s="10">
        <v>1</v>
      </c>
      <c r="AL39" s="10">
        <v>1</v>
      </c>
      <c r="AM39" s="10">
        <v>1</v>
      </c>
      <c r="AN39" s="10">
        <v>1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1</v>
      </c>
      <c r="AV39" s="10">
        <v>1</v>
      </c>
      <c r="AW39" s="10">
        <v>0</v>
      </c>
      <c r="AX39" s="10">
        <v>0</v>
      </c>
      <c r="AY39" s="10">
        <v>0</v>
      </c>
      <c r="AZ39" s="10">
        <v>0</v>
      </c>
    </row>
    <row r="40" ht="15.75" spans="1:52">
      <c r="A40" s="10">
        <v>33</v>
      </c>
      <c r="B40" s="6" t="s">
        <v>58</v>
      </c>
      <c r="C40" s="10">
        <v>1</v>
      </c>
      <c r="D40" s="10">
        <v>1</v>
      </c>
      <c r="E40" s="10">
        <v>1</v>
      </c>
      <c r="F40" s="10">
        <v>1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1</v>
      </c>
      <c r="Q40" s="10">
        <v>1</v>
      </c>
      <c r="R40" s="10">
        <v>1</v>
      </c>
      <c r="S40" s="10">
        <v>0</v>
      </c>
      <c r="T40" s="10">
        <v>0</v>
      </c>
      <c r="U40" s="10">
        <v>1</v>
      </c>
      <c r="V40" s="10">
        <v>1</v>
      </c>
      <c r="W40" s="10"/>
      <c r="X40" s="10"/>
      <c r="Y40" s="10"/>
      <c r="Z40" s="10">
        <v>1</v>
      </c>
      <c r="AA40" s="10">
        <v>0</v>
      </c>
      <c r="AB40" s="10">
        <v>0</v>
      </c>
      <c r="AC40" s="10">
        <v>0</v>
      </c>
      <c r="AD40" s="10"/>
      <c r="AE40" s="10"/>
      <c r="AF40" s="10"/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1</v>
      </c>
      <c r="AM40" s="10">
        <v>1</v>
      </c>
      <c r="AN40" s="10">
        <v>1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</row>
    <row r="41" ht="31.5" spans="1:52">
      <c r="A41" s="10">
        <v>34</v>
      </c>
      <c r="B41" s="6" t="s">
        <v>119</v>
      </c>
      <c r="C41" s="10">
        <v>0</v>
      </c>
      <c r="D41" s="10">
        <v>1</v>
      </c>
      <c r="E41" s="10">
        <v>1</v>
      </c>
      <c r="F41" s="10">
        <v>1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1</v>
      </c>
      <c r="P41" s="10">
        <v>1</v>
      </c>
      <c r="Q41" s="10">
        <v>1</v>
      </c>
      <c r="R41" s="10">
        <v>1</v>
      </c>
      <c r="S41" s="10">
        <v>0</v>
      </c>
      <c r="T41" s="10">
        <v>1</v>
      </c>
      <c r="U41" s="10">
        <v>1</v>
      </c>
      <c r="V41" s="10">
        <v>0</v>
      </c>
      <c r="W41" s="10"/>
      <c r="X41" s="10"/>
      <c r="Y41" s="10"/>
      <c r="Z41" s="10">
        <v>0</v>
      </c>
      <c r="AA41" s="10">
        <v>0</v>
      </c>
      <c r="AB41" s="10">
        <v>0</v>
      </c>
      <c r="AC41" s="10">
        <v>0</v>
      </c>
      <c r="AD41" s="10"/>
      <c r="AE41" s="10"/>
      <c r="AF41" s="10"/>
      <c r="AG41" s="10">
        <v>0</v>
      </c>
      <c r="AH41" s="10">
        <v>0</v>
      </c>
      <c r="AI41" s="10">
        <v>1</v>
      </c>
      <c r="AJ41" s="10">
        <v>1</v>
      </c>
      <c r="AK41" s="10">
        <v>1</v>
      </c>
      <c r="AL41" s="10">
        <v>1</v>
      </c>
      <c r="AM41" s="10">
        <v>1</v>
      </c>
      <c r="AN41" s="10">
        <v>0</v>
      </c>
      <c r="AO41" s="10">
        <v>0</v>
      </c>
      <c r="AP41" s="10">
        <v>1</v>
      </c>
      <c r="AQ41" s="10">
        <v>0</v>
      </c>
      <c r="AR41" s="10">
        <v>0</v>
      </c>
      <c r="AS41" s="10">
        <v>0</v>
      </c>
      <c r="AT41" s="10">
        <v>0</v>
      </c>
      <c r="AU41" s="10">
        <v>1</v>
      </c>
      <c r="AV41" s="10">
        <v>1</v>
      </c>
      <c r="AW41" s="10">
        <v>0</v>
      </c>
      <c r="AX41" s="10">
        <v>0</v>
      </c>
      <c r="AY41" s="10">
        <v>0</v>
      </c>
      <c r="AZ41" s="10">
        <v>0</v>
      </c>
    </row>
    <row r="42" ht="15.75" spans="1:52">
      <c r="A42" s="10">
        <v>35</v>
      </c>
      <c r="B42" s="6" t="s">
        <v>61</v>
      </c>
      <c r="C42" s="10">
        <v>0</v>
      </c>
      <c r="D42" s="10">
        <v>0</v>
      </c>
      <c r="E42" s="10">
        <v>1</v>
      </c>
      <c r="F42" s="10">
        <v>1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1</v>
      </c>
      <c r="P42" s="10">
        <v>1</v>
      </c>
      <c r="Q42" s="10">
        <v>1</v>
      </c>
      <c r="R42" s="10">
        <v>1</v>
      </c>
      <c r="S42" s="10">
        <v>0</v>
      </c>
      <c r="T42" s="10">
        <v>0</v>
      </c>
      <c r="U42" s="10">
        <v>0</v>
      </c>
      <c r="V42" s="10">
        <v>0</v>
      </c>
      <c r="W42" s="10"/>
      <c r="X42" s="10"/>
      <c r="Y42" s="10"/>
      <c r="Z42" s="10">
        <v>0</v>
      </c>
      <c r="AA42" s="10">
        <v>1</v>
      </c>
      <c r="AB42" s="10">
        <v>1</v>
      </c>
      <c r="AC42" s="10">
        <v>1</v>
      </c>
      <c r="AD42" s="10"/>
      <c r="AE42" s="10"/>
      <c r="AF42" s="10"/>
      <c r="AG42" s="10">
        <v>0</v>
      </c>
      <c r="AH42" s="10">
        <v>0</v>
      </c>
      <c r="AI42" s="10">
        <v>0</v>
      </c>
      <c r="AJ42" s="10">
        <v>0</v>
      </c>
      <c r="AK42" s="10">
        <v>1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</row>
    <row r="43" ht="15.75" spans="1:52">
      <c r="A43" s="7" t="s">
        <v>62</v>
      </c>
      <c r="B43" s="9" t="s">
        <v>63</v>
      </c>
      <c r="C43" s="7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</row>
    <row r="44" ht="15.75" spans="1:52">
      <c r="A44" s="10">
        <v>36</v>
      </c>
      <c r="B44" s="6" t="s">
        <v>64</v>
      </c>
      <c r="C44" s="10">
        <v>1</v>
      </c>
      <c r="D44" s="10">
        <v>1</v>
      </c>
      <c r="E44" s="10">
        <v>1</v>
      </c>
      <c r="F44" s="10">
        <v>1</v>
      </c>
      <c r="G44" s="10">
        <v>1</v>
      </c>
      <c r="H44" s="10">
        <v>1</v>
      </c>
      <c r="I44" s="10">
        <v>1</v>
      </c>
      <c r="J44" s="10">
        <v>1</v>
      </c>
      <c r="K44" s="10">
        <v>1</v>
      </c>
      <c r="L44" s="10">
        <v>1</v>
      </c>
      <c r="M44" s="10">
        <v>1</v>
      </c>
      <c r="N44" s="10">
        <v>1</v>
      </c>
      <c r="O44" s="10">
        <v>1</v>
      </c>
      <c r="P44" s="10">
        <v>1</v>
      </c>
      <c r="Q44" s="10">
        <v>1</v>
      </c>
      <c r="R44" s="10">
        <v>1</v>
      </c>
      <c r="S44" s="10">
        <v>1</v>
      </c>
      <c r="T44" s="10">
        <v>1</v>
      </c>
      <c r="U44" s="10">
        <v>1</v>
      </c>
      <c r="V44" s="10">
        <v>1</v>
      </c>
      <c r="W44" s="10"/>
      <c r="X44" s="10"/>
      <c r="Y44" s="10"/>
      <c r="Z44" s="10">
        <v>1</v>
      </c>
      <c r="AA44" s="10">
        <v>1</v>
      </c>
      <c r="AB44" s="10">
        <v>1</v>
      </c>
      <c r="AC44" s="10">
        <v>1</v>
      </c>
      <c r="AD44" s="10"/>
      <c r="AE44" s="10"/>
      <c r="AF44" s="10"/>
      <c r="AG44" s="10">
        <v>1</v>
      </c>
      <c r="AH44" s="10">
        <v>1</v>
      </c>
      <c r="AI44" s="10">
        <v>1</v>
      </c>
      <c r="AJ44" s="10">
        <v>1</v>
      </c>
      <c r="AK44" s="10">
        <v>1</v>
      </c>
      <c r="AL44" s="10">
        <v>1</v>
      </c>
      <c r="AM44" s="10">
        <v>1</v>
      </c>
      <c r="AN44" s="10">
        <v>1</v>
      </c>
      <c r="AO44" s="10">
        <v>1</v>
      </c>
      <c r="AP44" s="10">
        <v>1</v>
      </c>
      <c r="AQ44" s="10">
        <v>1</v>
      </c>
      <c r="AR44" s="10">
        <v>1</v>
      </c>
      <c r="AS44" s="10">
        <v>1</v>
      </c>
      <c r="AT44" s="10">
        <v>1</v>
      </c>
      <c r="AU44" s="10">
        <v>1</v>
      </c>
      <c r="AV44" s="10">
        <v>1</v>
      </c>
      <c r="AW44" s="10">
        <v>1</v>
      </c>
      <c r="AX44" s="10">
        <v>1</v>
      </c>
      <c r="AY44" s="10">
        <v>1</v>
      </c>
      <c r="AZ44" s="10">
        <v>1</v>
      </c>
    </row>
    <row r="45" s="1" customFormat="1" ht="15.75" spans="1:52">
      <c r="A45" s="10">
        <v>37</v>
      </c>
      <c r="B45" s="6" t="s">
        <v>120</v>
      </c>
      <c r="C45" s="10">
        <v>1</v>
      </c>
      <c r="D45" s="10">
        <v>1</v>
      </c>
      <c r="E45" s="10">
        <v>1</v>
      </c>
      <c r="F45" s="10">
        <v>1</v>
      </c>
      <c r="G45" s="10">
        <v>1</v>
      </c>
      <c r="H45" s="10">
        <v>1</v>
      </c>
      <c r="I45" s="10">
        <v>1</v>
      </c>
      <c r="J45" s="10">
        <v>1</v>
      </c>
      <c r="K45" s="10">
        <v>1</v>
      </c>
      <c r="L45" s="10">
        <v>1</v>
      </c>
      <c r="M45" s="10">
        <v>1</v>
      </c>
      <c r="N45" s="10">
        <v>1</v>
      </c>
      <c r="O45" s="10">
        <v>1</v>
      </c>
      <c r="P45" s="10">
        <v>1</v>
      </c>
      <c r="Q45" s="10">
        <v>1</v>
      </c>
      <c r="R45" s="10">
        <v>1</v>
      </c>
      <c r="S45" s="10">
        <v>1</v>
      </c>
      <c r="T45" s="10">
        <v>1</v>
      </c>
      <c r="U45" s="10">
        <v>1</v>
      </c>
      <c r="V45" s="10">
        <v>1</v>
      </c>
      <c r="W45" s="10"/>
      <c r="X45" s="10"/>
      <c r="Y45" s="10"/>
      <c r="Z45" s="10">
        <v>1</v>
      </c>
      <c r="AA45" s="10">
        <v>1</v>
      </c>
      <c r="AB45" s="10">
        <v>1</v>
      </c>
      <c r="AC45" s="10">
        <v>1</v>
      </c>
      <c r="AD45" s="10"/>
      <c r="AE45" s="10"/>
      <c r="AF45" s="10"/>
      <c r="AG45" s="10">
        <v>1</v>
      </c>
      <c r="AH45" s="10">
        <v>1</v>
      </c>
      <c r="AI45" s="10">
        <v>1</v>
      </c>
      <c r="AJ45" s="10">
        <v>1</v>
      </c>
      <c r="AK45" s="10">
        <v>1</v>
      </c>
      <c r="AL45" s="10">
        <v>1</v>
      </c>
      <c r="AM45" s="10">
        <v>1</v>
      </c>
      <c r="AN45" s="10">
        <v>1</v>
      </c>
      <c r="AO45" s="10">
        <v>1</v>
      </c>
      <c r="AP45" s="10">
        <v>1</v>
      </c>
      <c r="AQ45" s="10">
        <v>1</v>
      </c>
      <c r="AR45" s="10">
        <v>1</v>
      </c>
      <c r="AS45" s="10">
        <v>1</v>
      </c>
      <c r="AT45" s="10">
        <v>1</v>
      </c>
      <c r="AU45" s="10">
        <v>1</v>
      </c>
      <c r="AV45" s="10">
        <v>1</v>
      </c>
      <c r="AW45" s="10">
        <v>1</v>
      </c>
      <c r="AX45" s="10">
        <v>1</v>
      </c>
      <c r="AY45" s="10">
        <v>1</v>
      </c>
      <c r="AZ45" s="10">
        <v>1</v>
      </c>
    </row>
    <row r="46" ht="15.75" spans="1:52">
      <c r="A46" s="10">
        <v>38</v>
      </c>
      <c r="B46" s="6" t="s">
        <v>121</v>
      </c>
      <c r="C46" s="10">
        <v>1</v>
      </c>
      <c r="D46" s="10">
        <v>1</v>
      </c>
      <c r="E46" s="10">
        <v>1</v>
      </c>
      <c r="F46" s="10">
        <v>1</v>
      </c>
      <c r="G46" s="10">
        <v>1</v>
      </c>
      <c r="H46" s="10">
        <v>1</v>
      </c>
      <c r="I46" s="10">
        <v>1</v>
      </c>
      <c r="J46" s="10">
        <v>1</v>
      </c>
      <c r="K46" s="10">
        <v>1</v>
      </c>
      <c r="L46" s="10">
        <v>1</v>
      </c>
      <c r="M46" s="10">
        <v>1</v>
      </c>
      <c r="N46" s="10">
        <v>1</v>
      </c>
      <c r="O46" s="10">
        <v>1</v>
      </c>
      <c r="P46" s="10">
        <v>1</v>
      </c>
      <c r="Q46" s="10">
        <v>1</v>
      </c>
      <c r="R46" s="10">
        <v>1</v>
      </c>
      <c r="S46" s="10">
        <v>1</v>
      </c>
      <c r="T46" s="10">
        <v>1</v>
      </c>
      <c r="U46" s="10">
        <v>1</v>
      </c>
      <c r="V46" s="10">
        <v>1</v>
      </c>
      <c r="W46" s="10"/>
      <c r="X46" s="10"/>
      <c r="Y46" s="10"/>
      <c r="Z46" s="10">
        <v>1</v>
      </c>
      <c r="AA46" s="10">
        <v>1</v>
      </c>
      <c r="AB46" s="10">
        <v>1</v>
      </c>
      <c r="AC46" s="10">
        <v>1</v>
      </c>
      <c r="AD46" s="10"/>
      <c r="AE46" s="10"/>
      <c r="AF46" s="10"/>
      <c r="AG46" s="10">
        <v>1</v>
      </c>
      <c r="AH46" s="10">
        <v>1</v>
      </c>
      <c r="AI46" s="10">
        <v>1</v>
      </c>
      <c r="AJ46" s="10">
        <v>1</v>
      </c>
      <c r="AK46" s="10">
        <v>1</v>
      </c>
      <c r="AL46" s="10">
        <v>1</v>
      </c>
      <c r="AM46" s="10">
        <v>1</v>
      </c>
      <c r="AN46" s="10">
        <v>1</v>
      </c>
      <c r="AO46" s="10">
        <v>1</v>
      </c>
      <c r="AP46" s="10">
        <v>1</v>
      </c>
      <c r="AQ46" s="10">
        <v>1</v>
      </c>
      <c r="AR46" s="10">
        <v>1</v>
      </c>
      <c r="AS46" s="10">
        <v>1</v>
      </c>
      <c r="AT46" s="10">
        <v>1</v>
      </c>
      <c r="AU46" s="10">
        <v>1</v>
      </c>
      <c r="AV46" s="10">
        <v>1</v>
      </c>
      <c r="AW46" s="10">
        <v>1</v>
      </c>
      <c r="AX46" s="10">
        <v>1</v>
      </c>
      <c r="AY46" s="10">
        <v>1</v>
      </c>
      <c r="AZ46" s="10">
        <v>1</v>
      </c>
    </row>
    <row r="47" s="2" customFormat="1" ht="15.75" spans="1:52">
      <c r="A47" s="10">
        <v>39</v>
      </c>
      <c r="B47" s="6" t="s">
        <v>122</v>
      </c>
      <c r="C47" s="10">
        <v>1</v>
      </c>
      <c r="D47" s="10">
        <v>1</v>
      </c>
      <c r="E47" s="10">
        <v>1</v>
      </c>
      <c r="F47" s="10">
        <v>1</v>
      </c>
      <c r="G47" s="10">
        <v>1</v>
      </c>
      <c r="H47" s="10">
        <v>1</v>
      </c>
      <c r="I47" s="10">
        <v>1</v>
      </c>
      <c r="J47" s="10">
        <v>1</v>
      </c>
      <c r="K47" s="10">
        <v>1</v>
      </c>
      <c r="L47" s="10">
        <v>1</v>
      </c>
      <c r="M47" s="10">
        <v>1</v>
      </c>
      <c r="N47" s="10">
        <v>1</v>
      </c>
      <c r="O47" s="10">
        <v>1</v>
      </c>
      <c r="P47" s="10">
        <v>1</v>
      </c>
      <c r="Q47" s="10">
        <v>1</v>
      </c>
      <c r="R47" s="10">
        <v>1</v>
      </c>
      <c r="S47" s="10">
        <v>1</v>
      </c>
      <c r="T47" s="10">
        <v>1</v>
      </c>
      <c r="U47" s="10">
        <v>1</v>
      </c>
      <c r="V47" s="10">
        <v>1</v>
      </c>
      <c r="W47" s="10"/>
      <c r="X47" s="10"/>
      <c r="Y47" s="10"/>
      <c r="Z47" s="10">
        <v>1</v>
      </c>
      <c r="AA47" s="10">
        <v>1</v>
      </c>
      <c r="AB47" s="10">
        <v>1</v>
      </c>
      <c r="AC47" s="10">
        <v>1</v>
      </c>
      <c r="AD47" s="10"/>
      <c r="AE47" s="10"/>
      <c r="AF47" s="10"/>
      <c r="AG47" s="10">
        <v>1</v>
      </c>
      <c r="AH47" s="10">
        <v>1</v>
      </c>
      <c r="AI47" s="10">
        <v>1</v>
      </c>
      <c r="AJ47" s="10">
        <v>1</v>
      </c>
      <c r="AK47" s="10">
        <v>1</v>
      </c>
      <c r="AL47" s="10">
        <v>1</v>
      </c>
      <c r="AM47" s="10">
        <v>1</v>
      </c>
      <c r="AN47" s="10">
        <v>1</v>
      </c>
      <c r="AO47" s="10">
        <v>1</v>
      </c>
      <c r="AP47" s="10">
        <v>1</v>
      </c>
      <c r="AQ47" s="10">
        <v>1</v>
      </c>
      <c r="AR47" s="10">
        <v>1</v>
      </c>
      <c r="AS47" s="10">
        <v>1</v>
      </c>
      <c r="AT47" s="10">
        <v>1</v>
      </c>
      <c r="AU47" s="10">
        <v>1</v>
      </c>
      <c r="AV47" s="10">
        <v>1</v>
      </c>
      <c r="AW47" s="10">
        <v>1</v>
      </c>
      <c r="AX47" s="10">
        <v>1</v>
      </c>
      <c r="AY47" s="10">
        <v>1</v>
      </c>
      <c r="AZ47" s="10">
        <v>1</v>
      </c>
    </row>
    <row r="48" ht="31.5" spans="1:52">
      <c r="A48" s="10">
        <v>40</v>
      </c>
      <c r="B48" s="6" t="s">
        <v>123</v>
      </c>
      <c r="C48" s="10">
        <v>1</v>
      </c>
      <c r="D48" s="10">
        <v>1</v>
      </c>
      <c r="E48" s="10">
        <v>1</v>
      </c>
      <c r="F48" s="10">
        <v>1</v>
      </c>
      <c r="G48" s="10">
        <v>1</v>
      </c>
      <c r="H48" s="10">
        <v>1</v>
      </c>
      <c r="I48" s="10">
        <v>1</v>
      </c>
      <c r="J48" s="10">
        <v>1</v>
      </c>
      <c r="K48" s="10">
        <v>1</v>
      </c>
      <c r="L48" s="10">
        <v>1</v>
      </c>
      <c r="M48" s="10">
        <v>1</v>
      </c>
      <c r="N48" s="10">
        <v>1</v>
      </c>
      <c r="O48" s="10">
        <v>1</v>
      </c>
      <c r="P48" s="10">
        <v>1</v>
      </c>
      <c r="Q48" s="10">
        <v>1</v>
      </c>
      <c r="R48" s="10">
        <v>1</v>
      </c>
      <c r="S48" s="10">
        <v>1</v>
      </c>
      <c r="T48" s="10">
        <v>1</v>
      </c>
      <c r="U48" s="10">
        <v>1</v>
      </c>
      <c r="V48" s="10">
        <v>1</v>
      </c>
      <c r="W48" s="10"/>
      <c r="X48" s="10"/>
      <c r="Y48" s="10"/>
      <c r="Z48" s="10">
        <v>1</v>
      </c>
      <c r="AA48" s="10">
        <v>1</v>
      </c>
      <c r="AB48" s="10">
        <v>1</v>
      </c>
      <c r="AC48" s="10">
        <v>1</v>
      </c>
      <c r="AD48" s="10"/>
      <c r="AE48" s="10"/>
      <c r="AF48" s="10"/>
      <c r="AG48" s="10">
        <v>1</v>
      </c>
      <c r="AH48" s="10">
        <v>1</v>
      </c>
      <c r="AI48" s="10">
        <v>1</v>
      </c>
      <c r="AJ48" s="10">
        <v>1</v>
      </c>
      <c r="AK48" s="10">
        <v>1</v>
      </c>
      <c r="AL48" s="10">
        <v>1</v>
      </c>
      <c r="AM48" s="10">
        <v>1</v>
      </c>
      <c r="AN48" s="10">
        <v>1</v>
      </c>
      <c r="AO48" s="10">
        <v>1</v>
      </c>
      <c r="AP48" s="10">
        <v>1</v>
      </c>
      <c r="AQ48" s="10">
        <v>1</v>
      </c>
      <c r="AR48" s="10">
        <v>1</v>
      </c>
      <c r="AS48" s="10">
        <v>1</v>
      </c>
      <c r="AT48" s="10">
        <v>1</v>
      </c>
      <c r="AU48" s="10">
        <v>1</v>
      </c>
      <c r="AV48" s="10">
        <v>1</v>
      </c>
      <c r="AW48" s="10">
        <v>1</v>
      </c>
      <c r="AX48" s="10">
        <v>1</v>
      </c>
      <c r="AY48" s="10">
        <v>1</v>
      </c>
      <c r="AZ48" s="10">
        <v>1</v>
      </c>
    </row>
    <row r="49" ht="31.5" spans="1:52">
      <c r="A49" s="10">
        <v>41</v>
      </c>
      <c r="B49" s="6" t="s">
        <v>124</v>
      </c>
      <c r="C49" s="10">
        <v>1</v>
      </c>
      <c r="D49" s="10">
        <v>1</v>
      </c>
      <c r="E49" s="10">
        <v>1</v>
      </c>
      <c r="F49" s="10">
        <v>1</v>
      </c>
      <c r="G49" s="10">
        <v>1</v>
      </c>
      <c r="H49" s="10">
        <v>1</v>
      </c>
      <c r="I49" s="10">
        <v>1</v>
      </c>
      <c r="J49" s="10">
        <v>1</v>
      </c>
      <c r="K49" s="10">
        <v>1</v>
      </c>
      <c r="L49" s="10">
        <v>1</v>
      </c>
      <c r="M49" s="10">
        <v>1</v>
      </c>
      <c r="N49" s="10">
        <v>1</v>
      </c>
      <c r="O49" s="10">
        <v>1</v>
      </c>
      <c r="P49" s="10">
        <v>1</v>
      </c>
      <c r="Q49" s="10">
        <v>1</v>
      </c>
      <c r="R49" s="10">
        <v>1</v>
      </c>
      <c r="S49" s="10">
        <v>1</v>
      </c>
      <c r="T49" s="10">
        <v>1</v>
      </c>
      <c r="U49" s="10">
        <v>1</v>
      </c>
      <c r="V49" s="10">
        <v>1</v>
      </c>
      <c r="W49" s="10"/>
      <c r="X49" s="10"/>
      <c r="Y49" s="10"/>
      <c r="Z49" s="10">
        <v>1</v>
      </c>
      <c r="AA49" s="10">
        <v>1</v>
      </c>
      <c r="AB49" s="10">
        <v>1</v>
      </c>
      <c r="AC49" s="10">
        <v>1</v>
      </c>
      <c r="AD49" s="10"/>
      <c r="AE49" s="10"/>
      <c r="AF49" s="10"/>
      <c r="AG49" s="10">
        <v>1</v>
      </c>
      <c r="AH49" s="10">
        <v>1</v>
      </c>
      <c r="AI49" s="10">
        <v>1</v>
      </c>
      <c r="AJ49" s="10">
        <v>1</v>
      </c>
      <c r="AK49" s="10">
        <v>1</v>
      </c>
      <c r="AL49" s="10">
        <v>1</v>
      </c>
      <c r="AM49" s="10">
        <v>1</v>
      </c>
      <c r="AN49" s="10">
        <v>1</v>
      </c>
      <c r="AO49" s="10">
        <v>1</v>
      </c>
      <c r="AP49" s="10">
        <v>1</v>
      </c>
      <c r="AQ49" s="10">
        <v>1</v>
      </c>
      <c r="AR49" s="10">
        <v>1</v>
      </c>
      <c r="AS49" s="10">
        <v>1</v>
      </c>
      <c r="AT49" s="10">
        <v>1</v>
      </c>
      <c r="AU49" s="10">
        <v>1</v>
      </c>
      <c r="AV49" s="10">
        <v>1</v>
      </c>
      <c r="AW49" s="10">
        <v>1</v>
      </c>
      <c r="AX49" s="10">
        <v>1</v>
      </c>
      <c r="AY49" s="10">
        <v>1</v>
      </c>
      <c r="AZ49" s="10">
        <v>1</v>
      </c>
    </row>
    <row r="50" ht="31.5" spans="1:52">
      <c r="A50" s="10">
        <v>42</v>
      </c>
      <c r="B50" s="6" t="s">
        <v>125</v>
      </c>
      <c r="C50" s="10">
        <v>1</v>
      </c>
      <c r="D50" s="10">
        <v>1</v>
      </c>
      <c r="E50" s="10">
        <v>1</v>
      </c>
      <c r="F50" s="10">
        <v>1</v>
      </c>
      <c r="G50" s="10">
        <v>1</v>
      </c>
      <c r="H50" s="10">
        <v>1</v>
      </c>
      <c r="I50" s="10">
        <v>1</v>
      </c>
      <c r="J50" s="10">
        <v>1</v>
      </c>
      <c r="K50" s="10">
        <v>1</v>
      </c>
      <c r="L50" s="10">
        <v>1</v>
      </c>
      <c r="M50" s="10">
        <v>1</v>
      </c>
      <c r="N50" s="10">
        <v>1</v>
      </c>
      <c r="O50" s="10">
        <v>1</v>
      </c>
      <c r="P50" s="10">
        <v>1</v>
      </c>
      <c r="Q50" s="10">
        <v>1</v>
      </c>
      <c r="R50" s="10">
        <v>1</v>
      </c>
      <c r="S50" s="10">
        <v>1</v>
      </c>
      <c r="T50" s="10">
        <v>1</v>
      </c>
      <c r="U50" s="10">
        <v>1</v>
      </c>
      <c r="V50" s="10">
        <v>1</v>
      </c>
      <c r="W50" s="10"/>
      <c r="X50" s="10"/>
      <c r="Y50" s="10"/>
      <c r="Z50" s="10">
        <v>1</v>
      </c>
      <c r="AA50" s="10">
        <v>1</v>
      </c>
      <c r="AB50" s="10">
        <v>1</v>
      </c>
      <c r="AC50" s="10">
        <v>1</v>
      </c>
      <c r="AD50" s="10"/>
      <c r="AE50" s="10"/>
      <c r="AF50" s="10"/>
      <c r="AG50" s="10">
        <v>1</v>
      </c>
      <c r="AH50" s="10">
        <v>1</v>
      </c>
      <c r="AI50" s="10">
        <v>1</v>
      </c>
      <c r="AJ50" s="10">
        <v>1</v>
      </c>
      <c r="AK50" s="10">
        <v>1</v>
      </c>
      <c r="AL50" s="10">
        <v>1</v>
      </c>
      <c r="AM50" s="10">
        <v>1</v>
      </c>
      <c r="AN50" s="10">
        <v>1</v>
      </c>
      <c r="AO50" s="10">
        <v>1</v>
      </c>
      <c r="AP50" s="10">
        <v>1</v>
      </c>
      <c r="AQ50" s="10">
        <v>1</v>
      </c>
      <c r="AR50" s="10">
        <v>1</v>
      </c>
      <c r="AS50" s="10">
        <v>1</v>
      </c>
      <c r="AT50" s="10">
        <v>1</v>
      </c>
      <c r="AU50" s="10">
        <v>1</v>
      </c>
      <c r="AV50" s="10">
        <v>1</v>
      </c>
      <c r="AW50" s="10">
        <v>1</v>
      </c>
      <c r="AX50" s="10">
        <v>1</v>
      </c>
      <c r="AY50" s="10">
        <v>1</v>
      </c>
      <c r="AZ50" s="10">
        <v>1</v>
      </c>
    </row>
    <row r="51" ht="15.75" spans="1:52">
      <c r="A51" s="10">
        <v>43</v>
      </c>
      <c r="B51" s="6" t="s">
        <v>126</v>
      </c>
      <c r="C51" s="10">
        <v>1</v>
      </c>
      <c r="D51" s="10">
        <v>1</v>
      </c>
      <c r="E51" s="10">
        <v>1</v>
      </c>
      <c r="F51" s="10">
        <v>1</v>
      </c>
      <c r="G51" s="10">
        <v>1</v>
      </c>
      <c r="H51" s="10">
        <v>1</v>
      </c>
      <c r="I51" s="10">
        <v>1</v>
      </c>
      <c r="J51" s="10">
        <v>1</v>
      </c>
      <c r="K51" s="10">
        <v>1</v>
      </c>
      <c r="L51" s="10">
        <v>1</v>
      </c>
      <c r="M51" s="10">
        <v>1</v>
      </c>
      <c r="N51" s="10">
        <v>1</v>
      </c>
      <c r="O51" s="10">
        <v>1</v>
      </c>
      <c r="P51" s="10">
        <v>1</v>
      </c>
      <c r="Q51" s="10">
        <v>1</v>
      </c>
      <c r="R51" s="10">
        <v>1</v>
      </c>
      <c r="S51" s="10">
        <v>1</v>
      </c>
      <c r="T51" s="10">
        <v>1</v>
      </c>
      <c r="U51" s="10">
        <v>1</v>
      </c>
      <c r="V51" s="10">
        <v>1</v>
      </c>
      <c r="W51" s="10">
        <f>SUM(W3:W50)</f>
        <v>0</v>
      </c>
      <c r="X51" s="10">
        <f>SUM(X3:X50)</f>
        <v>0</v>
      </c>
      <c r="Y51" s="10">
        <f>SUM(Y3:Y50)</f>
        <v>0</v>
      </c>
      <c r="Z51" s="10">
        <v>1</v>
      </c>
      <c r="AA51" s="10">
        <v>1</v>
      </c>
      <c r="AB51" s="10">
        <v>1</v>
      </c>
      <c r="AC51" s="10">
        <v>1</v>
      </c>
      <c r="AD51" s="10">
        <f>SUM(AD3:AD50)</f>
        <v>0</v>
      </c>
      <c r="AE51" s="10">
        <f>SUM(AE3:AE50)</f>
        <v>0</v>
      </c>
      <c r="AF51" s="10">
        <f>SUM(AF3:AF50)</f>
        <v>0</v>
      </c>
      <c r="AG51" s="10">
        <v>1</v>
      </c>
      <c r="AH51" s="10">
        <v>1</v>
      </c>
      <c r="AI51" s="10">
        <v>1</v>
      </c>
      <c r="AJ51" s="10">
        <v>1</v>
      </c>
      <c r="AK51" s="10">
        <v>1</v>
      </c>
      <c r="AL51" s="10">
        <v>1</v>
      </c>
      <c r="AM51" s="10">
        <v>1</v>
      </c>
      <c r="AN51" s="10">
        <v>1</v>
      </c>
      <c r="AO51" s="10">
        <v>1</v>
      </c>
      <c r="AP51" s="10">
        <v>1</v>
      </c>
      <c r="AQ51" s="10">
        <v>1</v>
      </c>
      <c r="AR51" s="10">
        <v>1</v>
      </c>
      <c r="AS51" s="10">
        <v>1</v>
      </c>
      <c r="AT51" s="10">
        <v>1</v>
      </c>
      <c r="AU51" s="10">
        <v>1</v>
      </c>
      <c r="AV51" s="10">
        <v>1</v>
      </c>
      <c r="AW51" s="10">
        <v>1</v>
      </c>
      <c r="AX51" s="10">
        <v>1</v>
      </c>
      <c r="AY51" s="10">
        <v>1</v>
      </c>
      <c r="AZ51" s="10">
        <v>1</v>
      </c>
    </row>
    <row r="52" s="2" customFormat="1" ht="31.5" spans="1:52">
      <c r="A52" s="10">
        <v>44</v>
      </c>
      <c r="B52" s="6" t="s">
        <v>127</v>
      </c>
      <c r="C52" s="10">
        <v>1</v>
      </c>
      <c r="D52" s="10">
        <v>1</v>
      </c>
      <c r="E52" s="10">
        <v>1</v>
      </c>
      <c r="F52" s="10">
        <v>1</v>
      </c>
      <c r="G52" s="10">
        <v>1</v>
      </c>
      <c r="H52" s="10">
        <v>1</v>
      </c>
      <c r="I52" s="10">
        <v>1</v>
      </c>
      <c r="J52" s="10">
        <v>1</v>
      </c>
      <c r="K52" s="10">
        <v>1</v>
      </c>
      <c r="L52" s="10">
        <v>1</v>
      </c>
      <c r="M52" s="10">
        <v>1</v>
      </c>
      <c r="N52" s="10">
        <v>1</v>
      </c>
      <c r="O52" s="10">
        <v>1</v>
      </c>
      <c r="P52" s="10">
        <v>1</v>
      </c>
      <c r="Q52" s="10">
        <v>1</v>
      </c>
      <c r="R52" s="10">
        <v>1</v>
      </c>
      <c r="S52" s="10">
        <v>1</v>
      </c>
      <c r="T52" s="10">
        <v>1</v>
      </c>
      <c r="U52" s="10">
        <v>1</v>
      </c>
      <c r="V52" s="10">
        <v>1</v>
      </c>
      <c r="W52" s="10">
        <f>W51/43</f>
        <v>0</v>
      </c>
      <c r="X52" s="10">
        <f>X51/43</f>
        <v>0</v>
      </c>
      <c r="Y52" s="10">
        <f>Y51/43</f>
        <v>0</v>
      </c>
      <c r="Z52" s="10">
        <v>1</v>
      </c>
      <c r="AA52" s="10">
        <v>1</v>
      </c>
      <c r="AB52" s="10">
        <v>1</v>
      </c>
      <c r="AC52" s="10">
        <v>1</v>
      </c>
      <c r="AD52" s="10">
        <f>AD51/43</f>
        <v>0</v>
      </c>
      <c r="AE52" s="10">
        <f>AE51/43</f>
        <v>0</v>
      </c>
      <c r="AF52" s="10">
        <f>AF51/43</f>
        <v>0</v>
      </c>
      <c r="AG52" s="10">
        <v>1</v>
      </c>
      <c r="AH52" s="10">
        <v>1</v>
      </c>
      <c r="AI52" s="10">
        <v>1</v>
      </c>
      <c r="AJ52" s="10">
        <v>1</v>
      </c>
      <c r="AK52" s="10"/>
      <c r="AL52" s="10">
        <v>1</v>
      </c>
      <c r="AM52" s="10">
        <v>1</v>
      </c>
      <c r="AN52" s="10">
        <v>1</v>
      </c>
      <c r="AO52" s="10">
        <v>1</v>
      </c>
      <c r="AP52" s="10">
        <v>1</v>
      </c>
      <c r="AQ52" s="10">
        <v>1</v>
      </c>
      <c r="AR52" s="10">
        <v>1</v>
      </c>
      <c r="AS52" s="10">
        <v>1</v>
      </c>
      <c r="AT52" s="10">
        <v>1</v>
      </c>
      <c r="AU52" s="10">
        <v>1</v>
      </c>
      <c r="AV52" s="10">
        <v>1</v>
      </c>
      <c r="AW52" s="10">
        <v>1</v>
      </c>
      <c r="AX52" s="10">
        <v>1</v>
      </c>
      <c r="AY52" s="10">
        <v>1</v>
      </c>
      <c r="AZ52" s="10">
        <v>1</v>
      </c>
    </row>
    <row r="53" ht="31.5" spans="1:52">
      <c r="A53" s="10">
        <v>45</v>
      </c>
      <c r="B53" s="6" t="s">
        <v>128</v>
      </c>
      <c r="C53" s="10">
        <v>1</v>
      </c>
      <c r="D53" s="10">
        <v>1</v>
      </c>
      <c r="E53" s="10">
        <v>1</v>
      </c>
      <c r="F53" s="10">
        <v>1</v>
      </c>
      <c r="G53" s="10">
        <v>1</v>
      </c>
      <c r="H53" s="10">
        <v>1</v>
      </c>
      <c r="I53" s="10">
        <v>1</v>
      </c>
      <c r="J53" s="10">
        <v>1</v>
      </c>
      <c r="K53" s="10">
        <v>1</v>
      </c>
      <c r="L53" s="10">
        <v>1</v>
      </c>
      <c r="M53" s="10">
        <v>1</v>
      </c>
      <c r="N53" s="10">
        <v>1</v>
      </c>
      <c r="O53" s="10">
        <v>1</v>
      </c>
      <c r="P53" s="10">
        <v>1</v>
      </c>
      <c r="Q53" s="10">
        <v>1</v>
      </c>
      <c r="R53" s="10">
        <v>1</v>
      </c>
      <c r="S53" s="10">
        <v>1</v>
      </c>
      <c r="T53" s="10">
        <v>1</v>
      </c>
      <c r="U53" s="10">
        <v>1</v>
      </c>
      <c r="V53" s="10">
        <v>1</v>
      </c>
      <c r="W53" s="10"/>
      <c r="X53" s="10"/>
      <c r="Y53" s="10"/>
      <c r="Z53" s="10">
        <v>1</v>
      </c>
      <c r="AA53" s="10">
        <v>1</v>
      </c>
      <c r="AB53" s="10">
        <v>1</v>
      </c>
      <c r="AC53" s="10">
        <v>1</v>
      </c>
      <c r="AD53" s="10"/>
      <c r="AE53" s="10"/>
      <c r="AF53" s="10"/>
      <c r="AG53" s="10">
        <v>1</v>
      </c>
      <c r="AH53" s="10">
        <v>1</v>
      </c>
      <c r="AI53" s="10">
        <v>1</v>
      </c>
      <c r="AJ53" s="10">
        <v>1</v>
      </c>
      <c r="AK53" s="10">
        <v>1</v>
      </c>
      <c r="AL53" s="10">
        <v>1</v>
      </c>
      <c r="AM53" s="10">
        <v>1</v>
      </c>
      <c r="AN53" s="10">
        <v>1</v>
      </c>
      <c r="AO53" s="10">
        <v>1</v>
      </c>
      <c r="AP53" s="10">
        <v>1</v>
      </c>
      <c r="AQ53" s="10">
        <v>1</v>
      </c>
      <c r="AR53" s="10">
        <v>1</v>
      </c>
      <c r="AS53" s="10">
        <v>0</v>
      </c>
      <c r="AT53" s="10">
        <v>1</v>
      </c>
      <c r="AU53" s="10">
        <v>1</v>
      </c>
      <c r="AV53" s="10">
        <v>1</v>
      </c>
      <c r="AW53" s="10">
        <v>0</v>
      </c>
      <c r="AX53" s="10">
        <v>0</v>
      </c>
      <c r="AY53" s="10">
        <v>0</v>
      </c>
      <c r="AZ53" s="10">
        <v>0</v>
      </c>
    </row>
    <row r="54" ht="31.5" spans="1:52">
      <c r="A54" s="10">
        <v>46</v>
      </c>
      <c r="B54" s="6" t="s">
        <v>129</v>
      </c>
      <c r="C54" s="10">
        <v>1</v>
      </c>
      <c r="D54" s="10">
        <v>1</v>
      </c>
      <c r="E54" s="10">
        <v>1</v>
      </c>
      <c r="F54" s="10">
        <v>1</v>
      </c>
      <c r="G54" s="10">
        <v>1</v>
      </c>
      <c r="H54" s="10">
        <v>1</v>
      </c>
      <c r="I54" s="10">
        <v>1</v>
      </c>
      <c r="J54" s="10">
        <v>1</v>
      </c>
      <c r="K54" s="10">
        <v>1</v>
      </c>
      <c r="L54" s="10">
        <v>1</v>
      </c>
      <c r="M54" s="10">
        <v>1</v>
      </c>
      <c r="N54" s="10">
        <v>1</v>
      </c>
      <c r="O54" s="10">
        <v>1</v>
      </c>
      <c r="P54" s="10">
        <v>1</v>
      </c>
      <c r="Q54" s="10">
        <v>1</v>
      </c>
      <c r="R54" s="10">
        <v>1</v>
      </c>
      <c r="S54" s="10">
        <v>1</v>
      </c>
      <c r="T54" s="10">
        <v>1</v>
      </c>
      <c r="U54" s="10">
        <v>1</v>
      </c>
      <c r="V54" s="10">
        <v>1</v>
      </c>
      <c r="W54" s="10"/>
      <c r="X54" s="10"/>
      <c r="Y54" s="10"/>
      <c r="Z54" s="10">
        <v>1</v>
      </c>
      <c r="AA54" s="10">
        <v>1</v>
      </c>
      <c r="AB54" s="10">
        <v>1</v>
      </c>
      <c r="AC54" s="10">
        <v>1</v>
      </c>
      <c r="AD54" s="10"/>
      <c r="AE54" s="10"/>
      <c r="AF54" s="10"/>
      <c r="AG54" s="10">
        <v>1</v>
      </c>
      <c r="AH54" s="10">
        <v>1</v>
      </c>
      <c r="AI54" s="10">
        <v>1</v>
      </c>
      <c r="AJ54" s="10">
        <v>1</v>
      </c>
      <c r="AK54" s="10">
        <v>1</v>
      </c>
      <c r="AL54" s="10">
        <v>1</v>
      </c>
      <c r="AM54" s="10">
        <v>1</v>
      </c>
      <c r="AN54" s="10">
        <v>1</v>
      </c>
      <c r="AO54" s="10">
        <v>1</v>
      </c>
      <c r="AP54" s="10">
        <v>1</v>
      </c>
      <c r="AQ54" s="10">
        <v>1</v>
      </c>
      <c r="AR54" s="10">
        <v>1</v>
      </c>
      <c r="AS54" s="10">
        <v>1</v>
      </c>
      <c r="AT54" s="10">
        <v>1</v>
      </c>
      <c r="AU54" s="10">
        <v>1</v>
      </c>
      <c r="AV54" s="10">
        <v>1</v>
      </c>
      <c r="AW54" s="10">
        <v>1</v>
      </c>
      <c r="AX54" s="10">
        <v>1</v>
      </c>
      <c r="AY54" s="10">
        <v>1</v>
      </c>
      <c r="AZ54" s="10">
        <v>1</v>
      </c>
    </row>
    <row r="55" ht="15.75" spans="1:52">
      <c r="A55" s="10">
        <v>47</v>
      </c>
      <c r="B55" s="6" t="s">
        <v>130</v>
      </c>
      <c r="C55" s="10">
        <v>1</v>
      </c>
      <c r="D55" s="10">
        <v>1</v>
      </c>
      <c r="E55" s="10">
        <v>1</v>
      </c>
      <c r="F55" s="10">
        <v>1</v>
      </c>
      <c r="G55" s="10">
        <v>1</v>
      </c>
      <c r="H55" s="10">
        <v>1</v>
      </c>
      <c r="I55" s="10">
        <v>1</v>
      </c>
      <c r="J55" s="10">
        <v>1</v>
      </c>
      <c r="K55" s="10">
        <v>1</v>
      </c>
      <c r="L55" s="10">
        <v>1</v>
      </c>
      <c r="M55" s="10">
        <v>1</v>
      </c>
      <c r="N55" s="10">
        <v>1</v>
      </c>
      <c r="O55" s="10">
        <v>1</v>
      </c>
      <c r="P55" s="10">
        <v>1</v>
      </c>
      <c r="Q55" s="10">
        <v>1</v>
      </c>
      <c r="R55" s="10">
        <v>1</v>
      </c>
      <c r="S55" s="10">
        <v>1</v>
      </c>
      <c r="T55" s="10">
        <v>1</v>
      </c>
      <c r="U55" s="10">
        <v>1</v>
      </c>
      <c r="V55" s="10">
        <v>1</v>
      </c>
      <c r="W55" s="10"/>
      <c r="X55" s="10"/>
      <c r="Y55" s="10"/>
      <c r="Z55" s="10">
        <v>1</v>
      </c>
      <c r="AA55" s="10">
        <v>1</v>
      </c>
      <c r="AB55" s="10">
        <v>1</v>
      </c>
      <c r="AC55" s="10">
        <v>1</v>
      </c>
      <c r="AD55" s="10"/>
      <c r="AE55" s="10"/>
      <c r="AF55" s="10"/>
      <c r="AG55" s="10">
        <v>1</v>
      </c>
      <c r="AH55" s="10">
        <v>1</v>
      </c>
      <c r="AI55" s="10">
        <v>1</v>
      </c>
      <c r="AJ55" s="10">
        <v>1</v>
      </c>
      <c r="AK55" s="10">
        <v>1</v>
      </c>
      <c r="AL55" s="10">
        <v>1</v>
      </c>
      <c r="AM55" s="10">
        <v>1</v>
      </c>
      <c r="AN55" s="10">
        <v>1</v>
      </c>
      <c r="AO55" s="10">
        <v>1</v>
      </c>
      <c r="AP55" s="10">
        <v>1</v>
      </c>
      <c r="AQ55" s="10">
        <v>1</v>
      </c>
      <c r="AR55" s="10">
        <v>1</v>
      </c>
      <c r="AS55" s="10">
        <v>1</v>
      </c>
      <c r="AT55" s="10">
        <v>1</v>
      </c>
      <c r="AU55" s="10">
        <v>1</v>
      </c>
      <c r="AV55" s="10">
        <v>1</v>
      </c>
      <c r="AW55" s="10">
        <v>1</v>
      </c>
      <c r="AX55" s="10">
        <v>1</v>
      </c>
      <c r="AY55" s="10">
        <v>1</v>
      </c>
      <c r="AZ55" s="10">
        <v>1</v>
      </c>
    </row>
    <row r="56" ht="15.75" spans="1:52">
      <c r="A56" s="10">
        <v>48</v>
      </c>
      <c r="B56" s="6" t="s">
        <v>68</v>
      </c>
      <c r="C56" s="10">
        <v>1</v>
      </c>
      <c r="D56" s="10">
        <v>1</v>
      </c>
      <c r="E56" s="10">
        <v>1</v>
      </c>
      <c r="F56" s="10">
        <v>1</v>
      </c>
      <c r="G56" s="10">
        <v>1</v>
      </c>
      <c r="H56" s="10">
        <v>1</v>
      </c>
      <c r="I56" s="10">
        <v>1</v>
      </c>
      <c r="J56" s="10">
        <v>1</v>
      </c>
      <c r="K56" s="10">
        <v>1</v>
      </c>
      <c r="L56" s="10">
        <v>1</v>
      </c>
      <c r="M56" s="10">
        <v>1</v>
      </c>
      <c r="N56" s="10">
        <v>1</v>
      </c>
      <c r="O56" s="10">
        <v>1</v>
      </c>
      <c r="P56" s="10">
        <v>1</v>
      </c>
      <c r="Q56" s="10">
        <v>1</v>
      </c>
      <c r="R56" s="10">
        <v>1</v>
      </c>
      <c r="S56" s="10">
        <v>1</v>
      </c>
      <c r="T56" s="10">
        <v>1</v>
      </c>
      <c r="U56" s="10">
        <v>1</v>
      </c>
      <c r="V56" s="10">
        <v>1</v>
      </c>
      <c r="W56" s="10"/>
      <c r="X56" s="10"/>
      <c r="Y56" s="10"/>
      <c r="Z56" s="10">
        <v>1</v>
      </c>
      <c r="AA56" s="10">
        <v>1</v>
      </c>
      <c r="AB56" s="10">
        <v>1</v>
      </c>
      <c r="AC56" s="10">
        <v>1</v>
      </c>
      <c r="AD56" s="10"/>
      <c r="AE56" s="10"/>
      <c r="AF56" s="10"/>
      <c r="AG56" s="10">
        <v>1</v>
      </c>
      <c r="AH56" s="10">
        <v>1</v>
      </c>
      <c r="AI56" s="10">
        <v>1</v>
      </c>
      <c r="AJ56" s="10">
        <v>1</v>
      </c>
      <c r="AK56" s="10">
        <v>1</v>
      </c>
      <c r="AL56" s="10">
        <v>1</v>
      </c>
      <c r="AM56" s="10">
        <v>1</v>
      </c>
      <c r="AN56" s="10">
        <v>1</v>
      </c>
      <c r="AO56" s="10">
        <v>1</v>
      </c>
      <c r="AP56" s="10">
        <v>1</v>
      </c>
      <c r="AQ56" s="10">
        <v>1</v>
      </c>
      <c r="AR56" s="10">
        <v>1</v>
      </c>
      <c r="AS56" s="10">
        <v>1</v>
      </c>
      <c r="AT56" s="10">
        <v>1</v>
      </c>
      <c r="AU56" s="10">
        <v>1</v>
      </c>
      <c r="AV56" s="10">
        <v>1</v>
      </c>
      <c r="AW56" s="10">
        <v>1</v>
      </c>
      <c r="AX56" s="10">
        <v>1</v>
      </c>
      <c r="AY56" s="10">
        <v>1</v>
      </c>
      <c r="AZ56" s="10">
        <v>1</v>
      </c>
    </row>
    <row r="57" ht="15.75" spans="1:52">
      <c r="A57" s="10" t="s">
        <v>131</v>
      </c>
      <c r="B57" s="6"/>
      <c r="C57" s="10">
        <f>SUM(C3:C56)</f>
        <v>41</v>
      </c>
      <c r="D57" s="10">
        <f>SUM(D3:D56)</f>
        <v>42</v>
      </c>
      <c r="E57" s="10">
        <f>SUM(E3:E56)</f>
        <v>42</v>
      </c>
      <c r="F57" s="10">
        <f>SUM(F3:F56)</f>
        <v>42</v>
      </c>
      <c r="G57" s="10">
        <f>SUM(G3:G56)</f>
        <v>26</v>
      </c>
      <c r="H57" s="10">
        <f t="shared" ref="H57:AO57" si="0">SUM(H3:H56)</f>
        <v>33</v>
      </c>
      <c r="I57" s="10">
        <f t="shared" si="0"/>
        <v>33</v>
      </c>
      <c r="J57" s="10">
        <f t="shared" si="0"/>
        <v>33</v>
      </c>
      <c r="K57" s="10">
        <f t="shared" si="0"/>
        <v>34</v>
      </c>
      <c r="L57" s="10">
        <f t="shared" si="0"/>
        <v>36</v>
      </c>
      <c r="M57" s="10">
        <f t="shared" si="0"/>
        <v>37</v>
      </c>
      <c r="N57" s="10">
        <f t="shared" si="0"/>
        <v>37</v>
      </c>
      <c r="O57" s="10">
        <f t="shared" si="0"/>
        <v>41</v>
      </c>
      <c r="P57" s="10">
        <f t="shared" si="0"/>
        <v>40</v>
      </c>
      <c r="Q57" s="10">
        <f t="shared" si="0"/>
        <v>40</v>
      </c>
      <c r="R57" s="10">
        <f t="shared" si="0"/>
        <v>40</v>
      </c>
      <c r="S57" s="10">
        <f t="shared" si="0"/>
        <v>36</v>
      </c>
      <c r="T57" s="10">
        <f t="shared" si="0"/>
        <v>38</v>
      </c>
      <c r="U57" s="10">
        <f t="shared" si="0"/>
        <v>39</v>
      </c>
      <c r="V57" s="10">
        <f t="shared" si="0"/>
        <v>39</v>
      </c>
      <c r="W57" s="10">
        <f t="shared" si="0"/>
        <v>0</v>
      </c>
      <c r="X57" s="10">
        <f t="shared" si="0"/>
        <v>0</v>
      </c>
      <c r="Y57" s="10">
        <f t="shared" si="0"/>
        <v>0</v>
      </c>
      <c r="Z57" s="10">
        <f t="shared" si="0"/>
        <v>34</v>
      </c>
      <c r="AA57" s="10">
        <f t="shared" si="0"/>
        <v>37</v>
      </c>
      <c r="AB57" s="10">
        <f t="shared" si="0"/>
        <v>38</v>
      </c>
      <c r="AC57" s="10">
        <f t="shared" si="0"/>
        <v>38</v>
      </c>
      <c r="AD57" s="10">
        <f t="shared" si="0"/>
        <v>0</v>
      </c>
      <c r="AE57" s="10">
        <f t="shared" si="0"/>
        <v>0</v>
      </c>
      <c r="AF57" s="10">
        <f t="shared" si="0"/>
        <v>0</v>
      </c>
      <c r="AG57" s="10">
        <f t="shared" si="0"/>
        <v>35</v>
      </c>
      <c r="AH57" s="10">
        <f t="shared" si="0"/>
        <v>36</v>
      </c>
      <c r="AI57" s="10">
        <f t="shared" si="0"/>
        <v>37</v>
      </c>
      <c r="AJ57" s="10">
        <f t="shared" si="0"/>
        <v>37</v>
      </c>
      <c r="AK57" s="10">
        <f t="shared" si="0"/>
        <v>40</v>
      </c>
      <c r="AL57" s="10">
        <f t="shared" si="0"/>
        <v>39</v>
      </c>
      <c r="AM57" s="10">
        <f t="shared" si="0"/>
        <v>40</v>
      </c>
      <c r="AN57" s="10">
        <f t="shared" si="0"/>
        <v>39</v>
      </c>
      <c r="AO57" s="10">
        <f t="shared" si="0"/>
        <v>30</v>
      </c>
      <c r="AP57" s="10">
        <f t="shared" ref="AP57:AZ57" si="1">SUM(AP3:AP56)</f>
        <v>32</v>
      </c>
      <c r="AQ57" s="10">
        <f t="shared" si="1"/>
        <v>32</v>
      </c>
      <c r="AR57" s="10">
        <f t="shared" si="1"/>
        <v>32</v>
      </c>
      <c r="AS57" s="10">
        <f t="shared" si="1"/>
        <v>31</v>
      </c>
      <c r="AT57" s="10">
        <f t="shared" si="1"/>
        <v>33</v>
      </c>
      <c r="AU57" s="10">
        <f t="shared" si="1"/>
        <v>38</v>
      </c>
      <c r="AV57" s="10">
        <f t="shared" si="1"/>
        <v>37</v>
      </c>
      <c r="AW57" s="10">
        <f t="shared" si="1"/>
        <v>23</v>
      </c>
      <c r="AX57" s="10">
        <f t="shared" si="1"/>
        <v>33</v>
      </c>
      <c r="AY57" s="10">
        <f t="shared" si="1"/>
        <v>33</v>
      </c>
      <c r="AZ57" s="10">
        <f t="shared" si="1"/>
        <v>33</v>
      </c>
    </row>
    <row r="58" ht="15.75" spans="1:52">
      <c r="A58" s="10"/>
      <c r="B58" s="6"/>
      <c r="C58" s="10">
        <f>C57/48</f>
        <v>0.854166666666667</v>
      </c>
      <c r="D58" s="10">
        <f>D57/48</f>
        <v>0.875</v>
      </c>
      <c r="E58" s="10">
        <f>E57/48</f>
        <v>0.875</v>
      </c>
      <c r="F58" s="10">
        <f>F57/48</f>
        <v>0.875</v>
      </c>
      <c r="G58" s="10">
        <f>G57/48</f>
        <v>0.541666666666667</v>
      </c>
      <c r="H58" s="10">
        <f t="shared" ref="H58:AO58" si="2">H57/48</f>
        <v>0.6875</v>
      </c>
      <c r="I58" s="10">
        <f t="shared" si="2"/>
        <v>0.6875</v>
      </c>
      <c r="J58" s="10">
        <f t="shared" si="2"/>
        <v>0.6875</v>
      </c>
      <c r="K58" s="10">
        <f t="shared" si="2"/>
        <v>0.708333333333333</v>
      </c>
      <c r="L58" s="10">
        <f t="shared" si="2"/>
        <v>0.75</v>
      </c>
      <c r="M58" s="10">
        <f t="shared" si="2"/>
        <v>0.770833333333333</v>
      </c>
      <c r="N58" s="10">
        <f t="shared" si="2"/>
        <v>0.770833333333333</v>
      </c>
      <c r="O58" s="10">
        <f t="shared" si="2"/>
        <v>0.854166666666667</v>
      </c>
      <c r="P58" s="10">
        <f t="shared" si="2"/>
        <v>0.833333333333333</v>
      </c>
      <c r="Q58" s="10">
        <f t="shared" si="2"/>
        <v>0.833333333333333</v>
      </c>
      <c r="R58" s="10">
        <f t="shared" si="2"/>
        <v>0.833333333333333</v>
      </c>
      <c r="S58" s="10">
        <f t="shared" si="2"/>
        <v>0.75</v>
      </c>
      <c r="T58" s="10">
        <f t="shared" si="2"/>
        <v>0.791666666666667</v>
      </c>
      <c r="U58" s="10">
        <f t="shared" si="2"/>
        <v>0.8125</v>
      </c>
      <c r="V58" s="10">
        <f t="shared" si="2"/>
        <v>0.8125</v>
      </c>
      <c r="W58" s="10">
        <f t="shared" si="2"/>
        <v>0</v>
      </c>
      <c r="X58" s="10">
        <f t="shared" si="2"/>
        <v>0</v>
      </c>
      <c r="Y58" s="10">
        <f t="shared" si="2"/>
        <v>0</v>
      </c>
      <c r="Z58" s="10">
        <f t="shared" si="2"/>
        <v>0.708333333333333</v>
      </c>
      <c r="AA58" s="10">
        <f t="shared" si="2"/>
        <v>0.770833333333333</v>
      </c>
      <c r="AB58" s="10">
        <f t="shared" si="2"/>
        <v>0.791666666666667</v>
      </c>
      <c r="AC58" s="10">
        <f t="shared" si="2"/>
        <v>0.791666666666667</v>
      </c>
      <c r="AD58" s="10">
        <f t="shared" si="2"/>
        <v>0</v>
      </c>
      <c r="AE58" s="10">
        <f t="shared" si="2"/>
        <v>0</v>
      </c>
      <c r="AF58" s="10">
        <f t="shared" si="2"/>
        <v>0</v>
      </c>
      <c r="AG58" s="10">
        <f t="shared" si="2"/>
        <v>0.729166666666667</v>
      </c>
      <c r="AH58" s="10">
        <f t="shared" si="2"/>
        <v>0.75</v>
      </c>
      <c r="AI58" s="10">
        <f t="shared" si="2"/>
        <v>0.770833333333333</v>
      </c>
      <c r="AJ58" s="10">
        <f t="shared" si="2"/>
        <v>0.770833333333333</v>
      </c>
      <c r="AK58" s="10">
        <f t="shared" si="2"/>
        <v>0.833333333333333</v>
      </c>
      <c r="AL58" s="10">
        <f t="shared" si="2"/>
        <v>0.8125</v>
      </c>
      <c r="AM58" s="10">
        <f t="shared" si="2"/>
        <v>0.833333333333333</v>
      </c>
      <c r="AN58" s="10">
        <f t="shared" si="2"/>
        <v>0.8125</v>
      </c>
      <c r="AO58" s="10">
        <f t="shared" si="2"/>
        <v>0.625</v>
      </c>
      <c r="AP58" s="10">
        <f t="shared" ref="AP58:AZ58" si="3">AP57/48</f>
        <v>0.666666666666667</v>
      </c>
      <c r="AQ58" s="10">
        <f t="shared" si="3"/>
        <v>0.666666666666667</v>
      </c>
      <c r="AR58" s="10">
        <f t="shared" si="3"/>
        <v>0.666666666666667</v>
      </c>
      <c r="AS58" s="10">
        <f t="shared" si="3"/>
        <v>0.645833333333333</v>
      </c>
      <c r="AT58" s="10">
        <f t="shared" si="3"/>
        <v>0.6875</v>
      </c>
      <c r="AU58" s="10">
        <f t="shared" si="3"/>
        <v>0.791666666666667</v>
      </c>
      <c r="AV58" s="10">
        <f t="shared" si="3"/>
        <v>0.770833333333333</v>
      </c>
      <c r="AW58" s="10">
        <f t="shared" si="3"/>
        <v>0.479166666666667</v>
      </c>
      <c r="AX58" s="10">
        <f t="shared" si="3"/>
        <v>0.6875</v>
      </c>
      <c r="AY58" s="10">
        <f t="shared" si="3"/>
        <v>0.6875</v>
      </c>
      <c r="AZ58" s="10">
        <f t="shared" si="3"/>
        <v>0.6875</v>
      </c>
    </row>
  </sheetData>
  <mergeCells count="14">
    <mergeCell ref="C1:F1"/>
    <mergeCell ref="G1:J1"/>
    <mergeCell ref="K1:N1"/>
    <mergeCell ref="O1:R1"/>
    <mergeCell ref="S1:V1"/>
    <mergeCell ref="W1:Y1"/>
    <mergeCell ref="Z1:AC1"/>
    <mergeCell ref="AD1:AF1"/>
    <mergeCell ref="AG1:AJ1"/>
    <mergeCell ref="AK1:AN1"/>
    <mergeCell ref="AO1:AR1"/>
    <mergeCell ref="AS1:AV1"/>
    <mergeCell ref="AW1:AZ1"/>
    <mergeCell ref="A1:A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ISR (2)</vt:lpstr>
      <vt:lpstr>Variabel X dan Y</vt:lpstr>
      <vt:lpstr>ISR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</dc:creator>
  <cp:lastModifiedBy>hfazr</cp:lastModifiedBy>
  <dcterms:created xsi:type="dcterms:W3CDTF">2020-10-22T13:23:00Z</dcterms:created>
  <dcterms:modified xsi:type="dcterms:W3CDTF">2021-01-25T06:25:24Z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1033-11.2.0.9922</vt:lpwstr>
  </property>
</Properties>
</file>